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sk12-my.sharepoint.com/personal/braxtonl_scsk12_org/Documents/Desktop/TEAM SOLICITATION REPORT/"/>
    </mc:Choice>
  </mc:AlternateContent>
  <xr:revisionPtr revIDLastSave="0" documentId="14_{7DA360A8-C66A-428E-9AE6-1EC0653633BE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Zone 1" sheetId="1" r:id="rId1"/>
    <sheet name="Zone 2" sheetId="4" r:id="rId2"/>
    <sheet name="Zone 3" sheetId="5" r:id="rId3"/>
    <sheet name="Zone 4" sheetId="6" r:id="rId4"/>
  </sheets>
  <definedNames>
    <definedName name="_xlnm.Print_Area" localSheetId="0">'Zone 1'!$A$1:$N$60</definedName>
    <definedName name="_xlnm.Print_Area" localSheetId="1">'Zone 2'!$A$1:$N$63</definedName>
    <definedName name="_xlnm.Print_Area" localSheetId="2">'Zone 3'!$A$1:$M$62</definedName>
    <definedName name="_xlnm.Print_Area" localSheetId="3">'Zone 4'!$A$1:$N$58</definedName>
    <definedName name="_xlnm.Print_Titles" localSheetId="0">'Zone 1'!$1:$2</definedName>
    <definedName name="_xlnm.Print_Titles" localSheetId="1">'Zone 2'!$1:$2</definedName>
    <definedName name="_xlnm.Print_Titles" localSheetId="2">'Zone 3'!$1:$2</definedName>
    <definedName name="_xlnm.Print_Titles" localSheetId="3">'Zone 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H48" i="1" l="1"/>
  <c r="E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F3" i="1"/>
  <c r="F48" i="1" s="1"/>
  <c r="J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51" i="4"/>
  <c r="E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I3" i="4"/>
  <c r="F3" i="4"/>
  <c r="H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E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I3" i="5"/>
  <c r="I49" i="5" s="1"/>
  <c r="F3" i="5"/>
  <c r="H45" i="6"/>
  <c r="E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I48" i="1" l="1"/>
  <c r="F45" i="6"/>
  <c r="I45" i="6"/>
  <c r="F49" i="5"/>
  <c r="F51" i="4"/>
  <c r="I51" i="4"/>
  <c r="J45" i="6"/>
  <c r="J49" i="5"/>
  <c r="J48" i="1"/>
  <c r="D45" i="6" l="1"/>
  <c r="G45" i="6"/>
  <c r="D49" i="5"/>
  <c r="G49" i="5" l="1"/>
  <c r="G51" i="4"/>
  <c r="D51" i="4"/>
  <c r="G48" i="1" l="1"/>
</calcChain>
</file>

<file path=xl/sharedStrings.xml><?xml version="1.0" encoding="utf-8"?>
<sst xmlns="http://schemas.openxmlformats.org/spreadsheetml/2006/main" count="442" uniqueCount="378">
  <si>
    <t>Street Address</t>
  </si>
  <si>
    <t>Zip</t>
  </si>
  <si>
    <t>Square Footage</t>
  </si>
  <si>
    <t>Admin-SCS HQ (Former Bayer)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</si>
  <si>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</si>
  <si>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</si>
  <si>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</si>
  <si>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</si>
  <si>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</si>
  <si>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</si>
  <si>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</si>
  <si>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BTW Stadium</t>
  </si>
  <si>
    <t>725 S. Lauderdale</t>
  </si>
  <si>
    <t>Carnes E.S.</t>
  </si>
  <si>
    <t>943 J. Williams Ln</t>
  </si>
  <si>
    <t>Central H.S.</t>
  </si>
  <si>
    <t>306 S. Bellevue</t>
  </si>
  <si>
    <t>Crump Stadium</t>
  </si>
  <si>
    <t>1275 Linden</t>
  </si>
  <si>
    <t>Cummings E.S.</t>
  </si>
  <si>
    <t>1037 Cummings</t>
  </si>
  <si>
    <t>Delano E.S.</t>
  </si>
  <si>
    <t>1716 Delano Rd.</t>
  </si>
  <si>
    <t xml:space="preserve">Delano Head Start </t>
  </si>
  <si>
    <t>1727 Oberle Rd</t>
  </si>
  <si>
    <t>Douglas E.S./M.S.</t>
  </si>
  <si>
    <t>1650 Ash St</t>
  </si>
  <si>
    <t>Douglas H.S.</t>
  </si>
  <si>
    <t>3200 Mount Olive Rd</t>
  </si>
  <si>
    <t>Dougless Head Start</t>
  </si>
  <si>
    <t>1600 Ash Street</t>
  </si>
  <si>
    <t>Downtown E.S.</t>
  </si>
  <si>
    <t>10 N. Fourth St.</t>
  </si>
  <si>
    <t>Egypt E.S.</t>
  </si>
  <si>
    <t>4160 Karen Cove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</si>
  <si>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</si>
  <si>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</si>
  <si>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</si>
  <si>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</si>
  <si>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</si>
  <si>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</si>
  <si>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</si>
  <si>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</si>
  <si>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</si>
  <si>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</si>
  <si>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</si>
  <si>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</si>
  <si>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 xml:space="preserve">Jeter E.S. 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</si>
  <si>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</si>
  <si>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</si>
  <si>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</si>
  <si>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</si>
  <si>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</si>
  <si>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</si>
  <si>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</si>
  <si>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</si>
  <si>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</si>
  <si>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</si>
  <si>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</si>
  <si>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</si>
  <si>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</si>
  <si>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</si>
  <si>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</si>
  <si>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</si>
  <si>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</si>
  <si>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</si>
  <si>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</si>
  <si>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</si>
  <si>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</si>
  <si>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</si>
  <si>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</si>
  <si>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</si>
  <si>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</si>
  <si>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</si>
  <si>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</si>
  <si>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</si>
  <si>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880 N. Hollywood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</si>
  <si>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</si>
  <si>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</si>
  <si>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</si>
  <si>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</si>
  <si>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</si>
  <si>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</si>
  <si>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</si>
  <si>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</si>
  <si>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Woodstock M.S.</t>
  </si>
  <si>
    <t>5885 Woodstock Cuba Rd.</t>
  </si>
  <si>
    <t>Admin-CNC</t>
  </si>
  <si>
    <t>3176 Jackson Ave</t>
  </si>
  <si>
    <t>Admin-SCS Welcome Center</t>
  </si>
  <si>
    <t>2687 Avery Ave</t>
  </si>
  <si>
    <t>Admin-Farmville / Mallory Whse</t>
  </si>
  <si>
    <t>1384 Farmville Rd</t>
  </si>
  <si>
    <t xml:space="preserve">Admin-Gray's Creek </t>
  </si>
  <si>
    <t>2800 Grays Creek</t>
  </si>
  <si>
    <t>Admin-Legacy MCS (Coe)</t>
  </si>
  <si>
    <t>2597 Avery Ave</t>
  </si>
  <si>
    <t>Admin-Legacy SCS (Barnes)</t>
  </si>
  <si>
    <t>160 S Hollywood St</t>
  </si>
  <si>
    <t>Admin-North Area Office/TTC</t>
  </si>
  <si>
    <t>3782 Jackson Ave</t>
  </si>
  <si>
    <t>Admin-TLA</t>
  </si>
  <si>
    <t>2485 Union Ave</t>
  </si>
  <si>
    <t>Avon School</t>
  </si>
  <si>
    <t>310 Avon Rd</t>
  </si>
  <si>
    <t>Barret's Chapel ES</t>
  </si>
  <si>
    <t>10280 Godwin Rd.</t>
  </si>
  <si>
    <t>Berclair E.S.</t>
  </si>
  <si>
    <t>810 N Perkins Rd</t>
  </si>
  <si>
    <t>Bolton H.S.</t>
  </si>
  <si>
    <t>7323 Brunswick Rd.</t>
  </si>
  <si>
    <t>Bolton Stadium</t>
  </si>
  <si>
    <t>Brownsville Rd E.S.</t>
  </si>
  <si>
    <t>5292 Banbury</t>
  </si>
  <si>
    <t>Chimney Rock E.S.</t>
  </si>
  <si>
    <t>8601 Chimneyrock</t>
  </si>
  <si>
    <t>Cordova E.S.</t>
  </si>
  <si>
    <t>750 N Sanga Rd</t>
  </si>
  <si>
    <t>Cordova H.S.</t>
  </si>
  <si>
    <t>1800 Berryhill Rd</t>
  </si>
  <si>
    <t>Cordova Stadium</t>
  </si>
  <si>
    <t>Cordova M.S.</t>
  </si>
  <si>
    <t>900 N Sanga Rd</t>
  </si>
  <si>
    <t>Covington Pike Head Start</t>
  </si>
  <si>
    <t>5025 English Town Drive</t>
  </si>
  <si>
    <t>Craigmont H.S.</t>
  </si>
  <si>
    <t>3333 Covington Pike</t>
  </si>
  <si>
    <t>Craigmont M.S.</t>
  </si>
  <si>
    <t>3455 Covington Pike</t>
  </si>
  <si>
    <t>Dexter E.S.</t>
  </si>
  <si>
    <t>7105 Dexter RD</t>
  </si>
  <si>
    <t>Dexter M.S.</t>
  </si>
  <si>
    <t>6998 Raleigh Lagrang</t>
  </si>
  <si>
    <t>East H.S.</t>
  </si>
  <si>
    <t>3206 Poplar Ave</t>
  </si>
  <si>
    <t>Grahamwood E.S.</t>
  </si>
  <si>
    <t>3950 Summer Ave</t>
  </si>
  <si>
    <t>Jackson E.S.</t>
  </si>
  <si>
    <t>3925 Wales Ave</t>
  </si>
  <si>
    <t>Kate Bond E.S.</t>
  </si>
  <si>
    <t>2727 Kate Bond Rd</t>
  </si>
  <si>
    <t>Kate Bond M.S.</t>
  </si>
  <si>
    <t>2737 Kate Bond Rd</t>
  </si>
  <si>
    <t>Kingsbury CTE</t>
  </si>
  <si>
    <t>1328 N Graham St</t>
  </si>
  <si>
    <t>Kingsbury E.S.</t>
  </si>
  <si>
    <t>4055 Bayliss Ave</t>
  </si>
  <si>
    <t>Kingsbury H.S. /M.S.</t>
  </si>
  <si>
    <t>1270 N Graham St</t>
  </si>
  <si>
    <t>Macon Hall E.S.</t>
  </si>
  <si>
    <t>9800 Macon Rd</t>
  </si>
  <si>
    <t>Middle Collehe H.S./Maxine Smith</t>
  </si>
  <si>
    <t>750 E Parkway S</t>
  </si>
  <si>
    <t>Mt Pisgah M.S.</t>
  </si>
  <si>
    <t>1444 Pisgah Rd</t>
  </si>
  <si>
    <t>Northwest Prep Acad/Admin-Student Supp</t>
  </si>
  <si>
    <t>1266 Poplar</t>
  </si>
  <si>
    <t>Ral-Barlett Meadows E.S.</t>
  </si>
  <si>
    <t>5195 Twins Woods Ave</t>
  </si>
  <si>
    <t>Richland E.S.</t>
  </si>
  <si>
    <t>5440 Rich Rd</t>
  </si>
  <si>
    <t>Riverwood E.S.</t>
  </si>
  <si>
    <t>1330 Stern Ln</t>
  </si>
  <si>
    <t>Shady Grove E.S.</t>
  </si>
  <si>
    <t>5360 Shady Grove</t>
  </si>
  <si>
    <t>Shelby Oaks E.S.</t>
  </si>
  <si>
    <t>6053 Summer Ave</t>
  </si>
  <si>
    <t>Treadwell E.S.</t>
  </si>
  <si>
    <t>3528 Given Ave</t>
  </si>
  <si>
    <t>Treadwell M.S./Northeast Regional Office</t>
  </si>
  <si>
    <t>920 N Highland St</t>
  </si>
  <si>
    <t>WH Brewster E.S.</t>
  </si>
  <si>
    <t>2605 Sam Cooper Blvd</t>
  </si>
  <si>
    <t>Wells Station E.S.</t>
  </si>
  <si>
    <t>1610 Wells Station Rd</t>
  </si>
  <si>
    <t>White Station E.S.</t>
  </si>
  <si>
    <t>4840 Chickasaw Rd</t>
  </si>
  <si>
    <t>White Station H.S.</t>
  </si>
  <si>
    <t>514 S Perkins Rd</t>
  </si>
  <si>
    <t>White Station M.S.</t>
  </si>
  <si>
    <t>5465 Mason Rd</t>
  </si>
  <si>
    <t>A.B. Hill</t>
  </si>
  <si>
    <t>345 E Olive Ave</t>
  </si>
  <si>
    <t>Admin-Bond Bldg</t>
  </si>
  <si>
    <t>2930 Airways Blvd</t>
  </si>
  <si>
    <t>A Maceo Walker M.S.</t>
  </si>
  <si>
    <t>1900 East Raines Rd.</t>
  </si>
  <si>
    <t>Airways</t>
  </si>
  <si>
    <t>2601 Ketchum Rd</t>
  </si>
  <si>
    <t>Alcy E.S.</t>
  </si>
  <si>
    <t>1750 East Alcy Rd.</t>
  </si>
  <si>
    <t>Alton E.S.</t>
  </si>
  <si>
    <t>2020 Alton Ave</t>
  </si>
  <si>
    <t>American Way M.S.</t>
  </si>
  <si>
    <t>3805 American Way</t>
  </si>
  <si>
    <t>Bethel Grove E.S.</t>
  </si>
  <si>
    <t>2459 Arlington Ave</t>
  </si>
  <si>
    <t>Carver H.S.</t>
  </si>
  <si>
    <t>1591 Pennsylvania St</t>
  </si>
  <si>
    <t>Cherokee E.S.</t>
  </si>
  <si>
    <t>3061 Kimball Ave</t>
  </si>
  <si>
    <t>Chickasaw M.S.</t>
  </si>
  <si>
    <t>4060 Westmont</t>
  </si>
  <si>
    <t>Double Tree E.S.</t>
  </si>
  <si>
    <t>4560 Double Tree</t>
  </si>
  <si>
    <t>Dunbar E.S.</t>
  </si>
  <si>
    <t>2606 Select Ave</t>
  </si>
  <si>
    <t>Ford Rd E.S.</t>
  </si>
  <si>
    <t>3336 Ford Rd.</t>
  </si>
  <si>
    <t>Gardenview E.S.</t>
  </si>
  <si>
    <t>4075 Hartz Road</t>
  </si>
  <si>
    <t>Geeter K-8</t>
  </si>
  <si>
    <t>4649 Horn Lake</t>
  </si>
  <si>
    <t>Hamilton H.S.</t>
  </si>
  <si>
    <t>1363 Person</t>
  </si>
  <si>
    <t>Hamilton K-8</t>
  </si>
  <si>
    <t>1478 Wilson St</t>
  </si>
  <si>
    <t>Hanley Head Start</t>
  </si>
  <si>
    <t>2635 Spottwood</t>
  </si>
  <si>
    <t>Havenview M.S.</t>
  </si>
  <si>
    <t>1481 Hester</t>
  </si>
  <si>
    <t>Holmes E.S.</t>
  </si>
  <si>
    <t>1083 W. Holmes Rd</t>
  </si>
  <si>
    <t>JP Freeman School</t>
  </si>
  <si>
    <t>5250 Tulane Rd</t>
  </si>
  <si>
    <t>JP Freeman Stadium</t>
  </si>
  <si>
    <t>Levi E.S.</t>
  </si>
  <si>
    <t>3939 Highway 61 s</t>
  </si>
  <si>
    <t>Melrose H.S.</t>
  </si>
  <si>
    <t>2870 Deadrick</t>
  </si>
  <si>
    <t>Melrose Stadium</t>
  </si>
  <si>
    <t>Messick CTE</t>
  </si>
  <si>
    <t>703 S. Greer</t>
  </si>
  <si>
    <t>Mitchell H.S.</t>
  </si>
  <si>
    <t>658 W Mitchell Rd</t>
  </si>
  <si>
    <t>Oakhaven E.S.</t>
  </si>
  <si>
    <t>3795 Bishops Bridge Rd</t>
  </si>
  <si>
    <t>Oakhaven H.S./M.S.</t>
  </si>
  <si>
    <t>3125 Ladbrook Rd</t>
  </si>
  <si>
    <t>Oakhaven Stadium</t>
  </si>
  <si>
    <t>Oakshire E.S.</t>
  </si>
  <si>
    <t>1765 E Holmes Rd</t>
  </si>
  <si>
    <t>Riverview M.S.</t>
  </si>
  <si>
    <t>241 Majuba Ave</t>
  </si>
  <si>
    <t>Raineswood Res Ctr</t>
  </si>
  <si>
    <t>3232 E Raines Rd</t>
  </si>
  <si>
    <t>Robert R Church E.S.</t>
  </si>
  <si>
    <t>4100 Millbranch Rd.</t>
  </si>
  <si>
    <t>Sharpe E.S.</t>
  </si>
  <si>
    <t>3431 Sharpe</t>
  </si>
  <si>
    <t>Sherwood E.S.</t>
  </si>
  <si>
    <t>1156 Robin Hood Ln</t>
  </si>
  <si>
    <t>Sherwood M.S.</t>
  </si>
  <si>
    <t>3480 Rhodes</t>
  </si>
  <si>
    <t>Southwest CTC</t>
  </si>
  <si>
    <t>3746 Horn Lake Rd</t>
  </si>
  <si>
    <t>Westhaven E.S.</t>
  </si>
  <si>
    <t>4585 Hodge Rd</t>
  </si>
  <si>
    <t>Westwood H.S.</t>
  </si>
  <si>
    <t>4480 Westmont Rd</t>
  </si>
  <si>
    <t>Whitehaven E.S.</t>
  </si>
  <si>
    <t>4783 Elvis Presley Blvd</t>
  </si>
  <si>
    <t>Whitehaven H.S.</t>
  </si>
  <si>
    <t>4851 Elvis Presley Blvd</t>
  </si>
  <si>
    <t>Whitehaven Stadium</t>
  </si>
  <si>
    <t>Winchester E.S.</t>
  </si>
  <si>
    <t>3587 Boeingshire</t>
  </si>
  <si>
    <t>Winridge E.S.</t>
  </si>
  <si>
    <t>3500 Ridgeway Rd.</t>
  </si>
  <si>
    <t>Balmoral E.S.</t>
  </si>
  <si>
    <t>5905 Grosvenor</t>
  </si>
  <si>
    <t>Belle Forest E.S.</t>
  </si>
  <si>
    <t xml:space="preserve">3135 Ridgeway Rd. </t>
  </si>
  <si>
    <t>Colonial M.S.</t>
  </si>
  <si>
    <t>4778 Sea Isle Rd</t>
  </si>
  <si>
    <t>Cromwell E.S.</t>
  </si>
  <si>
    <t xml:space="preserve">4989 Cromwell </t>
  </si>
  <si>
    <t>Crump E.S.</t>
  </si>
  <si>
    <t>4405 Crump Rd.</t>
  </si>
  <si>
    <t>Evans E.S.</t>
  </si>
  <si>
    <t>4049 Cottonwood</t>
  </si>
  <si>
    <t>Fox Meadows E.S.</t>
  </si>
  <si>
    <t>2960 Emerald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</si>
  <si>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</si>
  <si>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</si>
  <si>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</si>
  <si>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</si>
  <si>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</si>
  <si>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</si>
  <si>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Stadium</t>
  </si>
  <si>
    <t>Germantown M.S.</t>
  </si>
  <si>
    <t>7925 C.D. Smith Rd</t>
  </si>
  <si>
    <t>Getwell Bus Lot</t>
  </si>
  <si>
    <t>1689 Getwell Rd</t>
  </si>
  <si>
    <t>Getwell E.S.</t>
  </si>
  <si>
    <t>2795 Getwell Rd.</t>
  </si>
  <si>
    <t>Halle Stadium</t>
  </si>
  <si>
    <t>2616 Mt Moriah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</si>
  <si>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</si>
  <si>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</si>
  <si>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</si>
  <si>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</si>
  <si>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</si>
  <si>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</si>
  <si>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</si>
  <si>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</si>
  <si>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Kirby H.S.</t>
  </si>
  <si>
    <t>4080 Kirby Pkwy.</t>
  </si>
  <si>
    <t>Kirby Stadium</t>
  </si>
  <si>
    <t>Knight Road E.S</t>
  </si>
  <si>
    <t>3237 Knight Rd.</t>
  </si>
  <si>
    <t>Lowrance E.S.</t>
  </si>
  <si>
    <t>7740 Lowrance Rd.</t>
  </si>
  <si>
    <t>Newberry E.S.</t>
  </si>
  <si>
    <t>5540 Newberry</t>
  </si>
  <si>
    <t>Oak Forest E.S.</t>
  </si>
  <si>
    <t>7440 Nonconnah View Cove</t>
  </si>
  <si>
    <t>Overton H.S.</t>
  </si>
  <si>
    <t>1770 Lanier</t>
  </si>
  <si>
    <t>Parkway Village E.S.</t>
  </si>
  <si>
    <t>3000 laudette Rd</t>
  </si>
  <si>
    <t>Ridgeway H.S.</t>
  </si>
  <si>
    <t>2009 Ridgeway</t>
  </si>
  <si>
    <t>Ridgeway M.S.</t>
  </si>
  <si>
    <t>6333 Quince Rd.</t>
  </si>
  <si>
    <t>Ridgeway Learning Center</t>
  </si>
  <si>
    <t>3435 Ridge Meadow Pkwy</t>
  </si>
  <si>
    <t>Ross E.S.</t>
  </si>
  <si>
    <t>4890 Ross Rd.</t>
  </si>
  <si>
    <t>Sea Isle E.S.</t>
  </si>
  <si>
    <t>5250 Sea Isle Rd</t>
  </si>
  <si>
    <t>Sheffield CTC</t>
  </si>
  <si>
    <t>4350 Chuck</t>
  </si>
  <si>
    <t>Sheffield E.S./Shrine School</t>
  </si>
  <si>
    <t>4290 Chuck</t>
  </si>
  <si>
    <t>Sheffield H.S.</t>
  </si>
  <si>
    <t>4315 Sheffield</t>
  </si>
  <si>
    <t>Southeast Truancy Office</t>
  </si>
  <si>
    <t>Hickory Ridge Mall</t>
  </si>
  <si>
    <t>South Park E.S.</t>
  </si>
  <si>
    <t>1736 Getwell Rd</t>
  </si>
  <si>
    <t>Southwind E.S.</t>
  </si>
  <si>
    <t>8155 Meadowvale Rd.</t>
  </si>
  <si>
    <t>Southwind H.S.</t>
  </si>
  <si>
    <t xml:space="preserve">7900 E. Shelby Dr. </t>
  </si>
  <si>
    <t>Southwind Stadium</t>
  </si>
  <si>
    <t>Willow Oaks E.S.</t>
  </si>
  <si>
    <t>4417 Willow</t>
  </si>
  <si>
    <t>Wooddale H.S.</t>
  </si>
  <si>
    <t>5151 Scottsdale</t>
  </si>
  <si>
    <t>Georgian Hills E.S.</t>
  </si>
  <si>
    <t>Corning/Frayser E.S.</t>
  </si>
  <si>
    <t>1219 Whitney Ave</t>
  </si>
  <si>
    <t>Whitney E.S.</t>
  </si>
  <si>
    <t>3930 Leweir St</t>
  </si>
  <si>
    <t>1602 Dellwood Ave</t>
  </si>
  <si>
    <t>Zone 2</t>
  </si>
  <si>
    <t>Zone 1</t>
  </si>
  <si>
    <t>Zone 3</t>
  </si>
  <si>
    <t>Zone 4</t>
  </si>
  <si>
    <t>Normal #of Staff</t>
  </si>
  <si>
    <t>Pandemic #of Staff</t>
  </si>
  <si>
    <t>Normal Monthly Cost Per Location ($)</t>
  </si>
  <si>
    <t>Normal Annual Total Cost ($)</t>
  </si>
  <si>
    <t>Pandemic Monthly Cost Per Location ($)</t>
  </si>
  <si>
    <t>Pandemic Annual Total Cost (S)</t>
  </si>
  <si>
    <t xml:space="preserve">Totals </t>
  </si>
  <si>
    <t>Totals</t>
  </si>
  <si>
    <t>Pandemic Annual Total Cost ($)</t>
  </si>
  <si>
    <t>Instructions on Completing Excel Document</t>
  </si>
  <si>
    <t>3)  Enter the Normal Number of Staff Members Needed for Each Location in Column G</t>
  </si>
  <si>
    <r>
      <t xml:space="preserve">1)  Enter your </t>
    </r>
    <r>
      <rPr>
        <b/>
        <sz val="12"/>
        <color indexed="8"/>
        <rFont val="Bookman Old Style"/>
        <family val="1"/>
      </rPr>
      <t>Normal Monthly Cost</t>
    </r>
    <r>
      <rPr>
        <sz val="12"/>
        <color indexed="8"/>
        <rFont val="Bookman Old Style"/>
        <family val="1"/>
      </rPr>
      <t xml:space="preserve"> For Each Location in Column E</t>
    </r>
  </si>
  <si>
    <r>
      <t xml:space="preserve">4)  Enter your Pandemic </t>
    </r>
    <r>
      <rPr>
        <b/>
        <sz val="12"/>
        <color indexed="8"/>
        <rFont val="Bookman Old Style"/>
        <family val="1"/>
      </rPr>
      <t>Monthly For Each Location Cost</t>
    </r>
    <r>
      <rPr>
        <sz val="12"/>
        <color indexed="8"/>
        <rFont val="Bookman Old Style"/>
        <family val="1"/>
      </rPr>
      <t xml:space="preserve"> in Column H</t>
    </r>
  </si>
  <si>
    <r>
      <t xml:space="preserve">2)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Normal Annual Total Cost</t>
    </r>
    <r>
      <rPr>
        <sz val="12"/>
        <rFont val="Bookman Old Style"/>
        <family val="1"/>
      </rPr>
      <t xml:space="preserve"> in this field (Column F), it will automatically prepopulate cost based on a formula of (Normal Monthly Cost x 12)</t>
    </r>
  </si>
  <si>
    <r>
      <t xml:space="preserve">5)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Pandemic Annual Total Cost</t>
    </r>
    <r>
      <rPr>
        <sz val="12"/>
        <rFont val="Bookman Old Style"/>
        <family val="1"/>
      </rPr>
      <t xml:space="preserve"> in this field (Column I), it will automatically prepopulate cost based on a formula of (Pandemic Monthly Cost x 12)</t>
    </r>
  </si>
  <si>
    <t>6)  Enter the Pandemic Number of Staff Members Needed for Each Location in Column J</t>
  </si>
  <si>
    <t>Note:  A cost must be entered for all four (4) Zones for each location within a zone</t>
  </si>
  <si>
    <t xml:space="preserve">APPENDIX I - PRICING SCHEDULE - RFP 08072023TL Custodial Cleaning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</si>
</sst>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66FF"/>
      <name val="Arial"/>
      <family val="2"/>
    </font>
    <font>
      <b/>
      <sz val="10"/>
      <color rgb="FF0066FF"/>
      <name val="Arial"/>
      <family val="2"/>
    </font>
    <font>
      <b/>
      <sz val="11"/>
      <color rgb="FF0066FF"/>
      <name val="Arial"/>
      <family val="2"/>
    </font>
    <font>
      <b/>
      <sz val="11"/>
      <color rgb="FF000000"/>
      <name val="Arial"/>
      <family val="2"/>
    </font>
    <font>
      <b/>
      <sz val="15"/>
      <color theme="1"/>
      <name val="Arial"/>
      <family val="2"/>
    </font>
    <font>
      <sz val="10"/>
      <color rgb="FF202124"/>
      <name val="Arial"/>
      <family val="2"/>
    </font>
    <font>
      <sz val="11"/>
      <color rgb="FF0066FF"/>
      <name val="Arial"/>
      <family val="2"/>
    </font>
    <font>
      <b/>
      <u/>
      <sz val="12"/>
      <color indexed="8"/>
      <name val="Bookman Old Style"/>
      <family val="1"/>
    </font>
    <font>
      <b/>
      <u/>
      <sz val="10"/>
      <color indexed="8"/>
      <name val="MS Sans Serif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b/>
      <sz val="12"/>
      <color indexed="1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/>
    <xf numFmtId="165" fontId="8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12" sqref="A12"/>
      <selection pane="bottomRight" activeCell="B28" sqref="B28"/>
    </sheetView>
  </sheetViews>
  <sheetFormatPr defaultRowHeight="15" x14ac:dyDescent="0.25"/>
  <cols>
    <col min="1" max="1" width="29.5703125" customWidth="1"/>
    <col min="2" max="2" width="22.5703125" customWidth="1"/>
    <col min="4" max="4" width="11.140625" customWidth="1"/>
    <col min="5" max="5" width="13.5703125" customWidth="1"/>
    <col min="6" max="6" width="14.85546875" customWidth="1"/>
    <col min="7" max="7" width="10.140625" style="18" customWidth="1"/>
    <col min="8" max="8" width="13" customWidth="1"/>
    <col min="9" max="9" width="15" customWidth="1"/>
    <col min="10" max="10" width="11.5703125" customWidth="1"/>
  </cols>
  <sheetData>
    <row r="1" spans="1:10" ht="34.700000000000003" customHeight="1" x14ac:dyDescent="0.25">
      <c r="A1" s="82" t="s">
        <v>377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67.7" customHeight="1" x14ac:dyDescent="0.25">
      <c r="A2" s="37" t="s">
        <v>357</v>
      </c>
      <c r="B2" s="37" t="s">
        <v>0</v>
      </c>
      <c r="C2" s="37" t="s">
        <v>1</v>
      </c>
      <c r="D2" s="38" t="s">
        <v>2</v>
      </c>
      <c r="E2" s="39" t="s">
        <v>362</v>
      </c>
      <c r="F2" s="40" t="s">
        <v>363</v>
      </c>
      <c r="G2" s="41" t="s">
        <v>360</v>
      </c>
      <c r="H2" s="38" t="s">
        <v>364</v>
      </c>
      <c r="I2" s="42" t="s">
        <v>368</v>
      </c>
      <c r="J2" s="43" t="s">
        <v>361</v>
      </c>
    </row>
    <row r="3" spans="1:10" ht="15" customHeight="1" x14ac:dyDescent="0.25">
      <c r="A3" s="19" t="s">
        <v>3</v>
      </c>
      <c r="B3" s="19" t="s">
        <v>4</v>
      </c>
      <c r="C3" s="19">
        <v>38112</v>
      </c>
      <c r="D3" s="34">
        <v>411901</v>
      </c>
      <c r="E3" s="64">
        <v>0</v>
      </c>
      <c r="F3" s="25">
        <f xml:space="preserve"> E3*12</f>
        <v>0</v>
      </c>
      <c r="G3" s="65"/>
      <c r="H3" s="66">
        <v>0</v>
      </c>
      <c r="I3" s="24">
        <f t="shared" ref="I3:I47" si="0" xml:space="preserve"> H3*12</f>
        <v>0</v>
      </c>
      <c r="J3" s="65"/>
    </row>
    <row r="4" spans="1:10" x14ac:dyDescent="0.25">
      <c r="A4" s="19" t="s">
        <v>5</v>
      </c>
      <c r="B4" s="19" t="s">
        <v>6</v>
      </c>
      <c r="C4" s="20">
        <v>38104</v>
      </c>
      <c r="D4" s="35">
        <v>93972</v>
      </c>
      <c r="E4" s="64">
        <v>0</v>
      </c>
      <c r="F4" s="25">
        <f t="shared" ref="F4:F47" si="1" xml:space="preserve"> E4*12</f>
        <v>0</v>
      </c>
      <c r="G4" s="67"/>
      <c r="H4" s="66">
        <v>0</v>
      </c>
      <c r="I4" s="24">
        <f t="shared" si="0"/>
        <v>0</v>
      </c>
      <c r="J4" s="67"/>
    </row>
    <row r="5" spans="1:10" x14ac:dyDescent="0.25">
      <c r="A5" s="19" t="s">
        <v>7</v>
      </c>
      <c r="B5" s="19" t="s">
        <v>8</v>
      </c>
      <c r="C5" s="20">
        <v>38104</v>
      </c>
      <c r="D5" s="35">
        <v>68491</v>
      </c>
      <c r="E5" s="64">
        <v>0</v>
      </c>
      <c r="F5" s="25">
        <f t="shared" si="1"/>
        <v>0</v>
      </c>
      <c r="G5" s="67"/>
      <c r="H5" s="66">
        <v>0</v>
      </c>
      <c r="I5" s="24">
        <f t="shared" si="0"/>
        <v>0</v>
      </c>
      <c r="J5" s="67"/>
    </row>
    <row r="6" spans="1:10" x14ac:dyDescent="0.25">
      <c r="A6" s="19" t="s">
        <v>9</v>
      </c>
      <c r="B6" s="19" t="s">
        <v>10</v>
      </c>
      <c r="C6" s="20">
        <v>38126</v>
      </c>
      <c r="D6" s="35">
        <v>152918</v>
      </c>
      <c r="E6" s="64">
        <v>0</v>
      </c>
      <c r="F6" s="25">
        <f t="shared" si="1"/>
        <v>0</v>
      </c>
      <c r="G6" s="67"/>
      <c r="H6" s="66">
        <v>0</v>
      </c>
      <c r="I6" s="24">
        <f t="shared" si="0"/>
        <v>0</v>
      </c>
      <c r="J6" s="67"/>
    </row>
    <row r="7" spans="1:10" x14ac:dyDescent="0.25">
      <c r="A7" s="19" t="s">
        <v>11</v>
      </c>
      <c r="B7" s="19" t="s">
        <v>12</v>
      </c>
      <c r="C7" s="20">
        <v>38126</v>
      </c>
      <c r="D7" s="35">
        <v>15000</v>
      </c>
      <c r="E7" s="64">
        <v>0</v>
      </c>
      <c r="F7" s="25">
        <f t="shared" si="1"/>
        <v>0</v>
      </c>
      <c r="G7" s="67"/>
      <c r="H7" s="66">
        <v>0</v>
      </c>
      <c r="I7" s="24">
        <f t="shared" si="0"/>
        <v>0</v>
      </c>
      <c r="J7" s="67"/>
    </row>
    <row r="8" spans="1:10" x14ac:dyDescent="0.25">
      <c r="A8" s="19" t="s">
        <v>13</v>
      </c>
      <c r="B8" s="19" t="s">
        <v>14</v>
      </c>
      <c r="C8" s="20">
        <v>38109</v>
      </c>
      <c r="D8" s="35">
        <v>74000</v>
      </c>
      <c r="E8" s="64">
        <v>0</v>
      </c>
      <c r="F8" s="25">
        <f t="shared" si="1"/>
        <v>0</v>
      </c>
      <c r="G8" s="67"/>
      <c r="H8" s="66">
        <v>0</v>
      </c>
      <c r="I8" s="24">
        <f t="shared" si="0"/>
        <v>0</v>
      </c>
      <c r="J8" s="67"/>
    </row>
    <row r="9" spans="1:10" x14ac:dyDescent="0.25">
      <c r="A9" s="19" t="s">
        <v>15</v>
      </c>
      <c r="B9" s="19" t="s">
        <v>16</v>
      </c>
      <c r="C9" s="20">
        <v>38104</v>
      </c>
      <c r="D9" s="35">
        <v>283230</v>
      </c>
      <c r="E9" s="64">
        <v>0</v>
      </c>
      <c r="F9" s="25">
        <f t="shared" si="1"/>
        <v>0</v>
      </c>
      <c r="G9" s="67"/>
      <c r="H9" s="66">
        <v>0</v>
      </c>
      <c r="I9" s="24">
        <f t="shared" si="0"/>
        <v>0</v>
      </c>
      <c r="J9" s="67"/>
    </row>
    <row r="10" spans="1:10" x14ac:dyDescent="0.25">
      <c r="A10" s="45" t="s">
        <v>351</v>
      </c>
      <c r="B10" s="44" t="s">
        <v>355</v>
      </c>
      <c r="C10" s="20">
        <v>38127</v>
      </c>
      <c r="D10" s="35">
        <v>42797</v>
      </c>
      <c r="E10" s="64">
        <v>0</v>
      </c>
      <c r="F10" s="25">
        <f t="shared" si="1"/>
        <v>0</v>
      </c>
      <c r="G10" s="67"/>
      <c r="H10" s="66">
        <v>0</v>
      </c>
      <c r="I10" s="24">
        <f t="shared" si="0"/>
        <v>0</v>
      </c>
      <c r="J10" s="67"/>
    </row>
    <row r="11" spans="1:10" x14ac:dyDescent="0.25">
      <c r="A11" s="19" t="s">
        <v>17</v>
      </c>
      <c r="B11" s="19" t="s">
        <v>18</v>
      </c>
      <c r="C11" s="20">
        <v>38104</v>
      </c>
      <c r="D11" s="35">
        <v>15000</v>
      </c>
      <c r="E11" s="64">
        <v>0</v>
      </c>
      <c r="F11" s="25">
        <f t="shared" si="1"/>
        <v>0</v>
      </c>
      <c r="G11" s="67"/>
      <c r="H11" s="66">
        <v>0</v>
      </c>
      <c r="I11" s="24">
        <f t="shared" si="0"/>
        <v>0</v>
      </c>
      <c r="J11" s="67"/>
    </row>
    <row r="12" spans="1:10" x14ac:dyDescent="0.25">
      <c r="A12" s="19" t="s">
        <v>19</v>
      </c>
      <c r="B12" s="19" t="s">
        <v>20</v>
      </c>
      <c r="C12" s="20">
        <v>38106</v>
      </c>
      <c r="D12" s="35">
        <v>120729</v>
      </c>
      <c r="E12" s="64">
        <v>0</v>
      </c>
      <c r="F12" s="25">
        <f t="shared" si="1"/>
        <v>0</v>
      </c>
      <c r="G12" s="67"/>
      <c r="H12" s="66">
        <v>0</v>
      </c>
      <c r="I12" s="24">
        <f t="shared" si="0"/>
        <v>0</v>
      </c>
      <c r="J12" s="67"/>
    </row>
    <row r="13" spans="1:10" x14ac:dyDescent="0.25">
      <c r="A13" s="19" t="s">
        <v>21</v>
      </c>
      <c r="B13" s="19" t="s">
        <v>22</v>
      </c>
      <c r="C13" s="20">
        <v>38127</v>
      </c>
      <c r="D13" s="35">
        <v>42768</v>
      </c>
      <c r="E13" s="64">
        <v>0</v>
      </c>
      <c r="F13" s="25">
        <f t="shared" si="1"/>
        <v>0</v>
      </c>
      <c r="G13" s="67"/>
      <c r="H13" s="66">
        <v>0</v>
      </c>
      <c r="I13" s="24">
        <f t="shared" si="0"/>
        <v>0</v>
      </c>
      <c r="J13" s="67"/>
    </row>
    <row r="14" spans="1:10" x14ac:dyDescent="0.25">
      <c r="A14" s="19" t="s">
        <v>23</v>
      </c>
      <c r="B14" s="19" t="s">
        <v>24</v>
      </c>
      <c r="C14" s="20">
        <v>38127</v>
      </c>
      <c r="D14" s="35">
        <v>13142</v>
      </c>
      <c r="E14" s="64">
        <v>0</v>
      </c>
      <c r="F14" s="25">
        <f t="shared" si="1"/>
        <v>0</v>
      </c>
      <c r="G14" s="67"/>
      <c r="H14" s="66">
        <v>0</v>
      </c>
      <c r="I14" s="24">
        <f t="shared" si="0"/>
        <v>0</v>
      </c>
      <c r="J14" s="67"/>
    </row>
    <row r="15" spans="1:10" x14ac:dyDescent="0.25">
      <c r="A15" s="19" t="s">
        <v>25</v>
      </c>
      <c r="B15" s="20" t="s">
        <v>26</v>
      </c>
      <c r="C15" s="20">
        <v>38108</v>
      </c>
      <c r="D15" s="35">
        <v>93447</v>
      </c>
      <c r="E15" s="64">
        <v>0</v>
      </c>
      <c r="F15" s="25">
        <f t="shared" si="1"/>
        <v>0</v>
      </c>
      <c r="G15" s="67"/>
      <c r="H15" s="66">
        <v>0</v>
      </c>
      <c r="I15" s="24">
        <f t="shared" si="0"/>
        <v>0</v>
      </c>
      <c r="J15" s="67"/>
    </row>
    <row r="16" spans="1:10" x14ac:dyDescent="0.25">
      <c r="A16" s="19" t="s">
        <v>27</v>
      </c>
      <c r="B16" s="20" t="s">
        <v>28</v>
      </c>
      <c r="C16" s="20">
        <v>38108</v>
      </c>
      <c r="D16" s="35">
        <v>146568</v>
      </c>
      <c r="E16" s="64">
        <v>0</v>
      </c>
      <c r="F16" s="25">
        <f t="shared" si="1"/>
        <v>0</v>
      </c>
      <c r="G16" s="67"/>
      <c r="H16" s="66">
        <v>0</v>
      </c>
      <c r="I16" s="24">
        <f t="shared" si="0"/>
        <v>0</v>
      </c>
      <c r="J16" s="67"/>
    </row>
    <row r="17" spans="1:10" x14ac:dyDescent="0.25">
      <c r="A17" s="19" t="s">
        <v>29</v>
      </c>
      <c r="B17" s="20" t="s">
        <v>30</v>
      </c>
      <c r="C17" s="20">
        <v>38108</v>
      </c>
      <c r="D17" s="35">
        <v>16500</v>
      </c>
      <c r="E17" s="64">
        <v>0</v>
      </c>
      <c r="F17" s="25">
        <f t="shared" si="1"/>
        <v>0</v>
      </c>
      <c r="G17" s="67"/>
      <c r="H17" s="66">
        <v>0</v>
      </c>
      <c r="I17" s="24">
        <f t="shared" si="0"/>
        <v>0</v>
      </c>
      <c r="J17" s="67"/>
    </row>
    <row r="18" spans="1:10" x14ac:dyDescent="0.25">
      <c r="A18" s="19" t="s">
        <v>31</v>
      </c>
      <c r="B18" s="19" t="s">
        <v>32</v>
      </c>
      <c r="C18" s="20">
        <v>38103</v>
      </c>
      <c r="D18" s="35">
        <v>84070</v>
      </c>
      <c r="E18" s="64">
        <v>0</v>
      </c>
      <c r="F18" s="25">
        <f t="shared" si="1"/>
        <v>0</v>
      </c>
      <c r="G18" s="67"/>
      <c r="H18" s="66">
        <v>0</v>
      </c>
      <c r="I18" s="24">
        <f t="shared" si="0"/>
        <v>0</v>
      </c>
      <c r="J18" s="67"/>
    </row>
    <row r="19" spans="1:10" x14ac:dyDescent="0.25">
      <c r="A19" s="19" t="s">
        <v>33</v>
      </c>
      <c r="B19" s="19" t="s">
        <v>34</v>
      </c>
      <c r="C19" s="20">
        <v>38128</v>
      </c>
      <c r="D19" s="21">
        <v>57636</v>
      </c>
      <c r="E19" s="64">
        <v>0</v>
      </c>
      <c r="F19" s="25">
        <f t="shared" si="1"/>
        <v>0</v>
      </c>
      <c r="G19" s="67"/>
      <c r="H19" s="66">
        <v>0</v>
      </c>
      <c r="I19" s="24">
        <f t="shared" si="0"/>
        <v>0</v>
      </c>
      <c r="J19" s="67"/>
    </row>
    <row r="20" spans="1:10" x14ac:dyDescent="0.25">
      <c r="A20" s="45" t="s">
        <v>350</v>
      </c>
      <c r="B20" s="44" t="s">
        <v>354</v>
      </c>
      <c r="C20" s="20">
        <v>38127</v>
      </c>
      <c r="D20" s="21">
        <v>44786</v>
      </c>
      <c r="E20" s="64">
        <v>0</v>
      </c>
      <c r="F20" s="25">
        <f t="shared" si="1"/>
        <v>0</v>
      </c>
      <c r="G20" s="67"/>
      <c r="H20" s="66">
        <v>0</v>
      </c>
      <c r="I20" s="24">
        <f t="shared" si="0"/>
        <v>0</v>
      </c>
      <c r="J20" s="67"/>
    </row>
    <row r="21" spans="1:10" x14ac:dyDescent="0.25">
      <c r="A21" s="19" t="s">
        <v>35</v>
      </c>
      <c r="B21" s="19" t="s">
        <v>36</v>
      </c>
      <c r="C21" s="20">
        <v>38127</v>
      </c>
      <c r="D21" s="21">
        <v>87069</v>
      </c>
      <c r="E21" s="64">
        <v>0</v>
      </c>
      <c r="F21" s="25">
        <f t="shared" si="1"/>
        <v>0</v>
      </c>
      <c r="G21" s="67"/>
      <c r="H21" s="66">
        <v>0</v>
      </c>
      <c r="I21" s="24">
        <f t="shared" si="0"/>
        <v>0</v>
      </c>
      <c r="J21" s="67"/>
    </row>
    <row r="22" spans="1:10" x14ac:dyDescent="0.25">
      <c r="A22" s="19" t="s">
        <v>37</v>
      </c>
      <c r="B22" s="19" t="s">
        <v>38</v>
      </c>
      <c r="C22" s="20">
        <v>38107</v>
      </c>
      <c r="D22" s="35">
        <v>86387</v>
      </c>
      <c r="E22" s="64">
        <v>0</v>
      </c>
      <c r="F22" s="25">
        <f t="shared" si="1"/>
        <v>0</v>
      </c>
      <c r="G22" s="67"/>
      <c r="H22" s="66">
        <v>0</v>
      </c>
      <c r="I22" s="24">
        <f t="shared" si="0"/>
        <v>0</v>
      </c>
      <c r="J22" s="67"/>
    </row>
    <row r="23" spans="1:10" x14ac:dyDescent="0.25">
      <c r="A23" s="19" t="s">
        <v>39</v>
      </c>
      <c r="B23" s="19" t="s">
        <v>40</v>
      </c>
      <c r="C23" s="20">
        <v>38127</v>
      </c>
      <c r="D23" s="21">
        <v>65810</v>
      </c>
      <c r="E23" s="64">
        <v>0</v>
      </c>
      <c r="F23" s="25">
        <f t="shared" si="1"/>
        <v>0</v>
      </c>
      <c r="G23" s="67"/>
      <c r="H23" s="66">
        <v>0</v>
      </c>
      <c r="I23" s="24">
        <f t="shared" si="0"/>
        <v>0</v>
      </c>
      <c r="J23" s="67"/>
    </row>
    <row r="24" spans="1:10" x14ac:dyDescent="0.25">
      <c r="A24" s="19" t="s">
        <v>41</v>
      </c>
      <c r="B24" s="19" t="s">
        <v>42</v>
      </c>
      <c r="C24" s="20">
        <v>38127</v>
      </c>
      <c r="D24" s="21">
        <v>67350</v>
      </c>
      <c r="E24" s="64">
        <v>0</v>
      </c>
      <c r="F24" s="25">
        <f t="shared" si="1"/>
        <v>0</v>
      </c>
      <c r="G24" s="67"/>
      <c r="H24" s="66">
        <v>0</v>
      </c>
      <c r="I24" s="24">
        <f t="shared" si="0"/>
        <v>0</v>
      </c>
      <c r="J24" s="67"/>
    </row>
    <row r="25" spans="1:10" x14ac:dyDescent="0.25">
      <c r="A25" s="19" t="s">
        <v>43</v>
      </c>
      <c r="B25" s="19" t="s">
        <v>44</v>
      </c>
      <c r="C25" s="20">
        <v>38126</v>
      </c>
      <c r="D25" s="21">
        <v>71059</v>
      </c>
      <c r="E25" s="64">
        <v>0</v>
      </c>
      <c r="F25" s="25">
        <f t="shared" si="1"/>
        <v>0</v>
      </c>
      <c r="G25" s="67"/>
      <c r="H25" s="66">
        <v>0</v>
      </c>
      <c r="I25" s="24">
        <f t="shared" si="0"/>
        <v>0</v>
      </c>
      <c r="J25" s="67"/>
    </row>
    <row r="26" spans="1:10" x14ac:dyDescent="0.25">
      <c r="A26" s="19" t="s">
        <v>45</v>
      </c>
      <c r="B26" s="19" t="s">
        <v>46</v>
      </c>
      <c r="C26" s="20">
        <v>38104</v>
      </c>
      <c r="D26" s="21">
        <v>65025</v>
      </c>
      <c r="E26" s="64">
        <v>0</v>
      </c>
      <c r="F26" s="25">
        <f t="shared" si="1"/>
        <v>0</v>
      </c>
      <c r="G26" s="67"/>
      <c r="H26" s="66">
        <v>0</v>
      </c>
      <c r="I26" s="24">
        <f t="shared" si="0"/>
        <v>0</v>
      </c>
      <c r="J26" s="67"/>
    </row>
    <row r="27" spans="1:10" x14ac:dyDescent="0.25">
      <c r="A27" s="19" t="s">
        <v>47</v>
      </c>
      <c r="B27" s="19" t="s">
        <v>48</v>
      </c>
      <c r="C27" s="20">
        <v>38053</v>
      </c>
      <c r="D27" s="21">
        <v>70058</v>
      </c>
      <c r="E27" s="64">
        <v>0</v>
      </c>
      <c r="F27" s="25">
        <f t="shared" si="1"/>
        <v>0</v>
      </c>
      <c r="G27" s="67"/>
      <c r="H27" s="66">
        <v>0</v>
      </c>
      <c r="I27" s="24">
        <f t="shared" si="0"/>
        <v>0</v>
      </c>
      <c r="J27" s="67"/>
    </row>
    <row r="28" spans="1:10" x14ac:dyDescent="0.25">
      <c r="A28" s="19" t="s">
        <v>49</v>
      </c>
      <c r="B28" s="19" t="s">
        <v>50</v>
      </c>
      <c r="C28" s="20">
        <v>38128</v>
      </c>
      <c r="D28" s="21">
        <v>84641</v>
      </c>
      <c r="E28" s="64">
        <v>0</v>
      </c>
      <c r="F28" s="25">
        <f t="shared" si="1"/>
        <v>0</v>
      </c>
      <c r="G28" s="67"/>
      <c r="H28" s="66">
        <v>0</v>
      </c>
      <c r="I28" s="24">
        <f t="shared" si="0"/>
        <v>0</v>
      </c>
      <c r="J28" s="67"/>
    </row>
    <row r="29" spans="1:10" x14ac:dyDescent="0.25">
      <c r="A29" s="19" t="s">
        <v>51</v>
      </c>
      <c r="B29" s="19" t="s">
        <v>52</v>
      </c>
      <c r="C29" s="20">
        <v>38126</v>
      </c>
      <c r="D29" s="21">
        <v>94426</v>
      </c>
      <c r="E29" s="64">
        <v>0</v>
      </c>
      <c r="F29" s="25">
        <f t="shared" si="1"/>
        <v>0</v>
      </c>
      <c r="G29" s="67"/>
      <c r="H29" s="66">
        <v>0</v>
      </c>
      <c r="I29" s="24">
        <f t="shared" si="0"/>
        <v>0</v>
      </c>
      <c r="J29" s="67"/>
    </row>
    <row r="30" spans="1:10" x14ac:dyDescent="0.25">
      <c r="A30" s="19" t="s">
        <v>53</v>
      </c>
      <c r="B30" s="19" t="s">
        <v>54</v>
      </c>
      <c r="C30" s="20">
        <v>38118</v>
      </c>
      <c r="D30" s="35">
        <v>84740</v>
      </c>
      <c r="E30" s="64">
        <v>0</v>
      </c>
      <c r="F30" s="25">
        <f t="shared" si="1"/>
        <v>0</v>
      </c>
      <c r="G30" s="67"/>
      <c r="H30" s="66">
        <v>0</v>
      </c>
      <c r="I30" s="24">
        <f t="shared" si="0"/>
        <v>0</v>
      </c>
      <c r="J30" s="67"/>
    </row>
    <row r="31" spans="1:10" x14ac:dyDescent="0.25">
      <c r="A31" s="19" t="s">
        <v>55</v>
      </c>
      <c r="B31" s="20" t="s">
        <v>56</v>
      </c>
      <c r="C31" s="20">
        <v>38053</v>
      </c>
      <c r="D31" s="21">
        <v>77446</v>
      </c>
      <c r="E31" s="64">
        <v>0</v>
      </c>
      <c r="F31" s="25">
        <f t="shared" si="1"/>
        <v>0</v>
      </c>
      <c r="G31" s="67"/>
      <c r="H31" s="66">
        <v>0</v>
      </c>
      <c r="I31" s="24">
        <f t="shared" si="0"/>
        <v>0</v>
      </c>
      <c r="J31" s="67"/>
    </row>
    <row r="32" spans="1:10" x14ac:dyDescent="0.25">
      <c r="A32" s="19" t="s">
        <v>57</v>
      </c>
      <c r="B32" s="19" t="s">
        <v>58</v>
      </c>
      <c r="C32" s="20">
        <v>38107</v>
      </c>
      <c r="D32" s="21">
        <v>141754</v>
      </c>
      <c r="E32" s="64">
        <v>0</v>
      </c>
      <c r="F32" s="25">
        <f t="shared" si="1"/>
        <v>0</v>
      </c>
      <c r="G32" s="67"/>
      <c r="H32" s="66">
        <v>0</v>
      </c>
      <c r="I32" s="24">
        <f t="shared" si="0"/>
        <v>0</v>
      </c>
      <c r="J32" s="67"/>
    </row>
    <row r="33" spans="1:10" x14ac:dyDescent="0.25">
      <c r="A33" s="19" t="s">
        <v>59</v>
      </c>
      <c r="B33" s="20" t="s">
        <v>60</v>
      </c>
      <c r="C33" s="20">
        <v>38127</v>
      </c>
      <c r="D33" s="21">
        <v>70350</v>
      </c>
      <c r="E33" s="64">
        <v>0</v>
      </c>
      <c r="F33" s="25">
        <f t="shared" si="1"/>
        <v>0</v>
      </c>
      <c r="G33" s="67"/>
      <c r="H33" s="66">
        <v>0</v>
      </c>
      <c r="I33" s="24">
        <f t="shared" si="0"/>
        <v>0</v>
      </c>
      <c r="J33" s="67"/>
    </row>
    <row r="34" spans="1:10" x14ac:dyDescent="0.25">
      <c r="A34" s="19" t="s">
        <v>61</v>
      </c>
      <c r="B34" s="19" t="s">
        <v>62</v>
      </c>
      <c r="C34" s="20">
        <v>38104</v>
      </c>
      <c r="D34" s="21">
        <v>53997</v>
      </c>
      <c r="E34" s="64">
        <v>0</v>
      </c>
      <c r="F34" s="25">
        <f t="shared" si="1"/>
        <v>0</v>
      </c>
      <c r="G34" s="67"/>
      <c r="H34" s="66">
        <v>0</v>
      </c>
      <c r="I34" s="24">
        <f t="shared" si="0"/>
        <v>0</v>
      </c>
      <c r="J34" s="67"/>
    </row>
    <row r="35" spans="1:10" x14ac:dyDescent="0.25">
      <c r="A35" s="19" t="s">
        <v>63</v>
      </c>
      <c r="B35" s="19" t="s">
        <v>64</v>
      </c>
      <c r="C35" s="20">
        <v>38128</v>
      </c>
      <c r="D35" s="21">
        <v>145850</v>
      </c>
      <c r="E35" s="64">
        <v>0</v>
      </c>
      <c r="F35" s="25">
        <f t="shared" si="1"/>
        <v>0</v>
      </c>
      <c r="G35" s="67"/>
      <c r="H35" s="66">
        <v>0</v>
      </c>
      <c r="I35" s="24">
        <f t="shared" si="0"/>
        <v>0</v>
      </c>
      <c r="J35" s="67"/>
    </row>
    <row r="36" spans="1:10" x14ac:dyDescent="0.25">
      <c r="A36" s="19" t="s">
        <v>65</v>
      </c>
      <c r="B36" s="19" t="s">
        <v>66</v>
      </c>
      <c r="C36" s="20">
        <v>38128</v>
      </c>
      <c r="D36" s="21">
        <v>52000</v>
      </c>
      <c r="E36" s="64">
        <v>0</v>
      </c>
      <c r="F36" s="25">
        <f t="shared" si="1"/>
        <v>0</v>
      </c>
      <c r="G36" s="67"/>
      <c r="H36" s="66">
        <v>0</v>
      </c>
      <c r="I36" s="24">
        <f t="shared" si="0"/>
        <v>0</v>
      </c>
      <c r="J36" s="67"/>
    </row>
    <row r="37" spans="1:10" x14ac:dyDescent="0.25">
      <c r="A37" s="19" t="s">
        <v>67</v>
      </c>
      <c r="B37" s="19" t="s">
        <v>68</v>
      </c>
      <c r="C37" s="20">
        <v>38128</v>
      </c>
      <c r="D37" s="21">
        <v>15000</v>
      </c>
      <c r="E37" s="64">
        <v>0</v>
      </c>
      <c r="F37" s="25">
        <f t="shared" si="1"/>
        <v>0</v>
      </c>
      <c r="G37" s="67"/>
      <c r="H37" s="66">
        <v>0</v>
      </c>
      <c r="I37" s="24">
        <f t="shared" si="0"/>
        <v>0</v>
      </c>
      <c r="J37" s="67"/>
    </row>
    <row r="38" spans="1:10" x14ac:dyDescent="0.25">
      <c r="A38" s="19" t="s">
        <v>69</v>
      </c>
      <c r="B38" s="19" t="s">
        <v>70</v>
      </c>
      <c r="C38" s="20">
        <v>38114</v>
      </c>
      <c r="D38" s="21">
        <v>58750</v>
      </c>
      <c r="E38" s="64">
        <v>0</v>
      </c>
      <c r="F38" s="25">
        <f t="shared" si="1"/>
        <v>0</v>
      </c>
      <c r="G38" s="67"/>
      <c r="H38" s="66">
        <v>0</v>
      </c>
      <c r="I38" s="24">
        <f t="shared" si="0"/>
        <v>0</v>
      </c>
      <c r="J38" s="67"/>
    </row>
    <row r="39" spans="1:10" x14ac:dyDescent="0.25">
      <c r="A39" s="19" t="s">
        <v>71</v>
      </c>
      <c r="B39" s="19" t="s">
        <v>72</v>
      </c>
      <c r="C39" s="20">
        <v>38128</v>
      </c>
      <c r="D39" s="21">
        <v>48338</v>
      </c>
      <c r="E39" s="64">
        <v>0</v>
      </c>
      <c r="F39" s="25">
        <f t="shared" si="1"/>
        <v>0</v>
      </c>
      <c r="G39" s="67"/>
      <c r="H39" s="66">
        <v>0</v>
      </c>
      <c r="I39" s="24">
        <f t="shared" si="0"/>
        <v>0</v>
      </c>
      <c r="J39" s="67"/>
    </row>
    <row r="40" spans="1:10" x14ac:dyDescent="0.25">
      <c r="A40" s="19" t="s">
        <v>73</v>
      </c>
      <c r="B40" s="19" t="s">
        <v>74</v>
      </c>
      <c r="C40" s="20">
        <v>38112</v>
      </c>
      <c r="D40" s="21">
        <v>199849</v>
      </c>
      <c r="E40" s="64">
        <v>0</v>
      </c>
      <c r="F40" s="25">
        <f t="shared" si="1"/>
        <v>0</v>
      </c>
      <c r="G40" s="67"/>
      <c r="H40" s="66">
        <v>0</v>
      </c>
      <c r="I40" s="24">
        <f t="shared" si="0"/>
        <v>0</v>
      </c>
      <c r="J40" s="67"/>
    </row>
    <row r="41" spans="1:10" x14ac:dyDescent="0.25">
      <c r="A41" s="19" t="s">
        <v>75</v>
      </c>
      <c r="B41" s="19" t="s">
        <v>76</v>
      </c>
      <c r="C41" s="20">
        <v>38108</v>
      </c>
      <c r="D41" s="21">
        <v>44198</v>
      </c>
      <c r="E41" s="64">
        <v>0</v>
      </c>
      <c r="F41" s="25">
        <f t="shared" si="1"/>
        <v>0</v>
      </c>
      <c r="G41" s="67"/>
      <c r="H41" s="66">
        <v>0</v>
      </c>
      <c r="I41" s="24">
        <f t="shared" si="0"/>
        <v>0</v>
      </c>
      <c r="J41" s="67"/>
    </row>
    <row r="42" spans="1:10" x14ac:dyDescent="0.25">
      <c r="A42" s="19" t="s">
        <v>77</v>
      </c>
      <c r="B42" s="19" t="s">
        <v>78</v>
      </c>
      <c r="C42" s="20">
        <v>38127</v>
      </c>
      <c r="D42" s="21">
        <v>62456</v>
      </c>
      <c r="E42" s="64">
        <v>0</v>
      </c>
      <c r="F42" s="25">
        <f t="shared" si="1"/>
        <v>0</v>
      </c>
      <c r="G42" s="67"/>
      <c r="H42" s="66">
        <v>0</v>
      </c>
      <c r="I42" s="24">
        <f t="shared" si="0"/>
        <v>0</v>
      </c>
      <c r="J42" s="67"/>
    </row>
    <row r="43" spans="1:10" x14ac:dyDescent="0.25">
      <c r="A43" s="19" t="s">
        <v>79</v>
      </c>
      <c r="B43" s="19" t="s">
        <v>80</v>
      </c>
      <c r="C43" s="20">
        <v>38127</v>
      </c>
      <c r="D43" s="21">
        <v>256285</v>
      </c>
      <c r="E43" s="64">
        <v>0</v>
      </c>
      <c r="F43" s="25">
        <f t="shared" si="1"/>
        <v>0</v>
      </c>
      <c r="G43" s="67"/>
      <c r="H43" s="66">
        <v>0</v>
      </c>
      <c r="I43" s="24">
        <f t="shared" si="0"/>
        <v>0</v>
      </c>
      <c r="J43" s="67"/>
    </row>
    <row r="44" spans="1:10" x14ac:dyDescent="0.25">
      <c r="A44" s="19" t="s">
        <v>81</v>
      </c>
      <c r="B44" s="19" t="s">
        <v>82</v>
      </c>
      <c r="C44" s="20">
        <v>38107</v>
      </c>
      <c r="D44" s="21">
        <v>75100</v>
      </c>
      <c r="E44" s="64">
        <v>0</v>
      </c>
      <c r="F44" s="25">
        <f t="shared" si="1"/>
        <v>0</v>
      </c>
      <c r="G44" s="67"/>
      <c r="H44" s="66">
        <v>0</v>
      </c>
      <c r="I44" s="24">
        <f t="shared" si="0"/>
        <v>0</v>
      </c>
      <c r="J44" s="67"/>
    </row>
    <row r="45" spans="1:10" x14ac:dyDescent="0.25">
      <c r="A45" s="19" t="s">
        <v>83</v>
      </c>
      <c r="B45" s="19" t="s">
        <v>84</v>
      </c>
      <c r="C45" s="20">
        <v>38127</v>
      </c>
      <c r="D45" s="21">
        <v>49474</v>
      </c>
      <c r="E45" s="64">
        <v>0</v>
      </c>
      <c r="F45" s="25">
        <f t="shared" si="1"/>
        <v>0</v>
      </c>
      <c r="G45" s="67"/>
      <c r="H45" s="66">
        <v>0</v>
      </c>
      <c r="I45" s="24">
        <f t="shared" si="0"/>
        <v>0</v>
      </c>
      <c r="J45" s="67"/>
    </row>
    <row r="46" spans="1:10" x14ac:dyDescent="0.25">
      <c r="A46" s="45" t="s">
        <v>353</v>
      </c>
      <c r="B46" s="44" t="s">
        <v>352</v>
      </c>
      <c r="C46" s="20">
        <v>38127</v>
      </c>
      <c r="D46" s="21">
        <v>71757</v>
      </c>
      <c r="E46" s="64">
        <v>0</v>
      </c>
      <c r="F46" s="25">
        <f t="shared" si="1"/>
        <v>0</v>
      </c>
      <c r="G46" s="67"/>
      <c r="H46" s="66">
        <v>0</v>
      </c>
      <c r="I46" s="24">
        <f t="shared" si="0"/>
        <v>0</v>
      </c>
      <c r="J46" s="67"/>
    </row>
    <row r="47" spans="1:10" x14ac:dyDescent="0.25">
      <c r="A47" s="19" t="s">
        <v>85</v>
      </c>
      <c r="B47" s="20" t="s">
        <v>86</v>
      </c>
      <c r="C47" s="20">
        <v>38053</v>
      </c>
      <c r="D47" s="21">
        <v>72850</v>
      </c>
      <c r="E47" s="64">
        <v>0</v>
      </c>
      <c r="F47" s="25">
        <f t="shared" si="1"/>
        <v>0</v>
      </c>
      <c r="G47" s="67"/>
      <c r="H47" s="66">
        <v>0</v>
      </c>
      <c r="I47" s="24">
        <f t="shared" si="0"/>
        <v>0</v>
      </c>
      <c r="J47" s="67"/>
    </row>
    <row r="48" spans="1:10" x14ac:dyDescent="0.25">
      <c r="A48" s="81" t="s">
        <v>367</v>
      </c>
      <c r="B48" s="81"/>
      <c r="C48" s="81"/>
      <c r="D48" s="58">
        <f>SUM(D3:D47)</f>
        <v>4048974</v>
      </c>
      <c r="E48" s="49">
        <f t="shared" ref="E48:J48" si="2">SUM(E3:E47)</f>
        <v>0</v>
      </c>
      <c r="F48" s="49">
        <f t="shared" si="2"/>
        <v>0</v>
      </c>
      <c r="G48" s="57">
        <f t="shared" si="2"/>
        <v>0</v>
      </c>
      <c r="H48" s="49">
        <f t="shared" si="2"/>
        <v>0</v>
      </c>
      <c r="I48" s="49">
        <f t="shared" si="2"/>
        <v>0</v>
      </c>
      <c r="J48" s="57">
        <f t="shared" si="2"/>
        <v>0</v>
      </c>
    </row>
    <row r="49" spans="1:7" x14ac:dyDescent="0.25">
      <c r="C49" s="2"/>
    </row>
    <row r="51" spans="1:7" ht="15.75" x14ac:dyDescent="0.25">
      <c r="A51" s="59" t="s">
        <v>369</v>
      </c>
      <c r="B51" s="60"/>
      <c r="C51" s="61"/>
      <c r="G51"/>
    </row>
    <row r="52" spans="1:7" x14ac:dyDescent="0.25">
      <c r="C52" s="16"/>
      <c r="G52"/>
    </row>
    <row r="53" spans="1:7" ht="15.75" x14ac:dyDescent="0.25">
      <c r="A53" s="62" t="s">
        <v>371</v>
      </c>
      <c r="B53" s="62"/>
      <c r="C53" s="63"/>
      <c r="G53"/>
    </row>
    <row r="54" spans="1:7" ht="15.75" x14ac:dyDescent="0.25">
      <c r="A54" s="62" t="s">
        <v>373</v>
      </c>
      <c r="B54" s="62"/>
      <c r="C54" s="63"/>
      <c r="G54"/>
    </row>
    <row r="55" spans="1:7" ht="15.75" x14ac:dyDescent="0.25">
      <c r="A55" s="62" t="s">
        <v>370</v>
      </c>
      <c r="C55" s="63"/>
      <c r="G55"/>
    </row>
    <row r="56" spans="1:7" ht="15.75" x14ac:dyDescent="0.25">
      <c r="A56" s="62" t="s">
        <v>372</v>
      </c>
      <c r="C56" s="16"/>
      <c r="G56"/>
    </row>
    <row r="57" spans="1:7" ht="15.75" x14ac:dyDescent="0.25">
      <c r="A57" s="62" t="s">
        <v>374</v>
      </c>
      <c r="C57" s="16"/>
      <c r="G57"/>
    </row>
    <row r="58" spans="1:7" ht="15.75" x14ac:dyDescent="0.25">
      <c r="A58" s="62" t="s">
        <v>375</v>
      </c>
      <c r="C58" s="16"/>
      <c r="G58"/>
    </row>
    <row r="59" spans="1:7" ht="15.75" x14ac:dyDescent="0.25">
      <c r="A59" s="62"/>
      <c r="B59" s="6"/>
      <c r="C59" s="5"/>
      <c r="D59" s="5"/>
      <c r="E59" s="5"/>
    </row>
    <row r="60" spans="1:7" ht="28.7" customHeight="1" x14ac:dyDescent="0.25">
      <c r="A60" s="80" t="s">
        <v>376</v>
      </c>
      <c r="B60" s="80"/>
      <c r="C60" s="80"/>
      <c r="D60" s="80"/>
      <c r="E60" s="80"/>
      <c r="F60" s="80"/>
    </row>
    <row r="61" spans="1:7" x14ac:dyDescent="0.25">
      <c r="A61" s="5"/>
      <c r="B61" s="6"/>
      <c r="C61" s="5"/>
      <c r="D61" s="5"/>
      <c r="E61" s="5"/>
    </row>
    <row r="62" spans="1:7" x14ac:dyDescent="0.25">
      <c r="A62" s="5"/>
      <c r="B62" s="6"/>
      <c r="C62" s="5"/>
      <c r="D62" s="5"/>
      <c r="E62" s="5"/>
    </row>
    <row r="63" spans="1:7" x14ac:dyDescent="0.25">
      <c r="A63" s="1"/>
    </row>
  </sheetData>
  <sortState xmlns:xlrd2="http://schemas.microsoft.com/office/spreadsheetml/2017/richdata2" ref="A3:F51">
    <sortCondition ref="A3:A51"/>
  </sortState>
  <mergeCells count="3">
    <mergeCell ref="A60:F60"/>
    <mergeCell ref="A48:C48"/>
    <mergeCell ref="A1:J1"/>
  </mergeCells>
  <pageMargins left="0.7" right="0.7" top="0.75" bottom="0.75" header="0.3" footer="0.3"/>
  <pageSetup paperSize="5" scale="8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6"/>
  <sheetViews>
    <sheetView zoomScale="80" zoomScaleNormal="80" workbookViewId="0">
      <pane xSplit="7" ySplit="9" topLeftCell="H10" activePane="bottomRight" state="frozen"/>
      <selection pane="topRight" activeCell="L1" sqref="L1"/>
      <selection pane="bottomLeft" activeCell="A9" sqref="A9"/>
      <selection pane="bottomRight" sqref="A1:J1"/>
    </sheetView>
  </sheetViews>
  <sheetFormatPr defaultColWidth="9.140625" defaultRowHeight="15" x14ac:dyDescent="0.25"/>
  <cols>
    <col min="1" max="1" width="27.140625" customWidth="1"/>
    <col min="2" max="2" width="22" style="16" customWidth="1"/>
    <col min="4" max="4" width="11.42578125" customWidth="1"/>
    <col min="5" max="5" width="14.5703125" customWidth="1"/>
    <col min="6" max="6" width="16.42578125" customWidth="1"/>
    <col min="7" max="7" width="10.85546875" customWidth="1"/>
    <col min="8" max="8" width="13.42578125" customWidth="1"/>
    <col min="9" max="9" width="14.85546875" customWidth="1"/>
    <col min="10" max="10" width="11.85546875" customWidth="1"/>
  </cols>
  <sheetData>
    <row r="1" spans="1:10" ht="36.6" customHeight="1" x14ac:dyDescent="0.25">
      <c r="A1" s="82" t="s">
        <v>377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82.35" customHeight="1" x14ac:dyDescent="0.25">
      <c r="A2" s="27" t="s">
        <v>356</v>
      </c>
      <c r="B2" s="46" t="s">
        <v>0</v>
      </c>
      <c r="C2" s="46" t="s">
        <v>1</v>
      </c>
      <c r="D2" s="47" t="s">
        <v>2</v>
      </c>
      <c r="E2" s="39" t="s">
        <v>362</v>
      </c>
      <c r="F2" s="40" t="s">
        <v>363</v>
      </c>
      <c r="G2" s="41" t="s">
        <v>360</v>
      </c>
      <c r="H2" s="38" t="s">
        <v>364</v>
      </c>
      <c r="I2" s="42" t="s">
        <v>368</v>
      </c>
      <c r="J2" s="43" t="s">
        <v>361</v>
      </c>
    </row>
    <row r="3" spans="1:10" x14ac:dyDescent="0.25">
      <c r="A3" s="14" t="s">
        <v>87</v>
      </c>
      <c r="B3" s="14" t="s">
        <v>88</v>
      </c>
      <c r="C3" s="14">
        <v>38112</v>
      </c>
      <c r="D3" s="15">
        <v>300000</v>
      </c>
      <c r="E3" s="64">
        <v>0</v>
      </c>
      <c r="F3" s="25">
        <f xml:space="preserve"> E3*12</f>
        <v>0</v>
      </c>
      <c r="G3" s="65"/>
      <c r="H3" s="66">
        <v>0</v>
      </c>
      <c r="I3" s="24">
        <f t="shared" ref="I3:I50" si="0" xml:space="preserve"> H3*12</f>
        <v>0</v>
      </c>
      <c r="J3" s="65"/>
    </row>
    <row r="4" spans="1:10" x14ac:dyDescent="0.25">
      <c r="A4" s="9" t="s">
        <v>89</v>
      </c>
      <c r="B4" s="10" t="s">
        <v>90</v>
      </c>
      <c r="C4" s="10">
        <v>38112</v>
      </c>
      <c r="D4" s="12">
        <v>3200</v>
      </c>
      <c r="E4" s="64">
        <v>0</v>
      </c>
      <c r="F4" s="25">
        <f t="shared" ref="F4:F50" si="1" xml:space="preserve"> E4*12</f>
        <v>0</v>
      </c>
      <c r="G4" s="68"/>
      <c r="H4" s="66">
        <v>0</v>
      </c>
      <c r="I4" s="24">
        <f t="shared" si="0"/>
        <v>0</v>
      </c>
      <c r="J4" s="68"/>
    </row>
    <row r="5" spans="1:10" x14ac:dyDescent="0.25">
      <c r="A5" s="9" t="s">
        <v>91</v>
      </c>
      <c r="B5" s="10" t="s">
        <v>92</v>
      </c>
      <c r="C5" s="10">
        <v>38122</v>
      </c>
      <c r="D5" s="12">
        <v>49988</v>
      </c>
      <c r="E5" s="64">
        <v>0</v>
      </c>
      <c r="F5" s="25">
        <f t="shared" si="1"/>
        <v>0</v>
      </c>
      <c r="G5" s="68"/>
      <c r="H5" s="66">
        <v>0</v>
      </c>
      <c r="I5" s="24">
        <f t="shared" si="0"/>
        <v>0</v>
      </c>
      <c r="J5" s="68"/>
    </row>
    <row r="6" spans="1:10" x14ac:dyDescent="0.25">
      <c r="A6" s="9" t="s">
        <v>93</v>
      </c>
      <c r="B6" s="10" t="s">
        <v>94</v>
      </c>
      <c r="C6" s="10">
        <v>38002</v>
      </c>
      <c r="D6" s="11">
        <v>68543</v>
      </c>
      <c r="E6" s="64">
        <v>0</v>
      </c>
      <c r="F6" s="25">
        <f t="shared" si="1"/>
        <v>0</v>
      </c>
      <c r="G6" s="68"/>
      <c r="H6" s="66">
        <v>0</v>
      </c>
      <c r="I6" s="24">
        <f t="shared" si="0"/>
        <v>0</v>
      </c>
      <c r="J6" s="68"/>
    </row>
    <row r="7" spans="1:10" x14ac:dyDescent="0.25">
      <c r="A7" s="9" t="s">
        <v>95</v>
      </c>
      <c r="B7" s="10" t="s">
        <v>96</v>
      </c>
      <c r="C7" s="10">
        <v>38112</v>
      </c>
      <c r="D7" s="12">
        <v>136942</v>
      </c>
      <c r="E7" s="64">
        <v>0</v>
      </c>
      <c r="F7" s="25">
        <f t="shared" si="1"/>
        <v>0</v>
      </c>
      <c r="G7" s="68"/>
      <c r="H7" s="66">
        <v>0</v>
      </c>
      <c r="I7" s="24">
        <f t="shared" si="0"/>
        <v>0</v>
      </c>
      <c r="J7" s="68"/>
    </row>
    <row r="8" spans="1:10" x14ac:dyDescent="0.25">
      <c r="A8" s="9" t="s">
        <v>97</v>
      </c>
      <c r="B8" s="10" t="s">
        <v>98</v>
      </c>
      <c r="C8" s="10">
        <v>38112</v>
      </c>
      <c r="D8" s="12">
        <v>36000</v>
      </c>
      <c r="E8" s="64">
        <v>0</v>
      </c>
      <c r="F8" s="25">
        <f t="shared" si="1"/>
        <v>0</v>
      </c>
      <c r="G8" s="68"/>
      <c r="H8" s="66">
        <v>0</v>
      </c>
      <c r="I8" s="24">
        <f t="shared" si="0"/>
        <v>0</v>
      </c>
      <c r="J8" s="68"/>
    </row>
    <row r="9" spans="1:10" x14ac:dyDescent="0.25">
      <c r="A9" s="9" t="s">
        <v>99</v>
      </c>
      <c r="B9" s="10" t="s">
        <v>100</v>
      </c>
      <c r="C9" s="10">
        <v>38108</v>
      </c>
      <c r="D9" s="12">
        <v>85642</v>
      </c>
      <c r="E9" s="64">
        <v>0</v>
      </c>
      <c r="F9" s="25">
        <f t="shared" si="1"/>
        <v>0</v>
      </c>
      <c r="G9" s="68"/>
      <c r="H9" s="66">
        <v>0</v>
      </c>
      <c r="I9" s="24">
        <f t="shared" si="0"/>
        <v>0</v>
      </c>
      <c r="J9" s="68"/>
    </row>
    <row r="10" spans="1:10" x14ac:dyDescent="0.25">
      <c r="A10" s="9" t="s">
        <v>101</v>
      </c>
      <c r="B10" s="10" t="s">
        <v>102</v>
      </c>
      <c r="C10" s="10">
        <v>38112</v>
      </c>
      <c r="D10" s="12">
        <v>57803</v>
      </c>
      <c r="E10" s="64">
        <v>0</v>
      </c>
      <c r="F10" s="25">
        <f t="shared" si="1"/>
        <v>0</v>
      </c>
      <c r="G10" s="68"/>
      <c r="H10" s="66">
        <v>0</v>
      </c>
      <c r="I10" s="24">
        <f t="shared" si="0"/>
        <v>0</v>
      </c>
      <c r="J10" s="68"/>
    </row>
    <row r="11" spans="1:10" x14ac:dyDescent="0.25">
      <c r="A11" s="9" t="s">
        <v>103</v>
      </c>
      <c r="B11" s="10" t="s">
        <v>104</v>
      </c>
      <c r="C11" s="10">
        <v>38117</v>
      </c>
      <c r="D11" s="11">
        <v>33242</v>
      </c>
      <c r="E11" s="64">
        <v>0</v>
      </c>
      <c r="F11" s="25">
        <f t="shared" si="1"/>
        <v>0</v>
      </c>
      <c r="G11" s="68"/>
      <c r="H11" s="66">
        <v>0</v>
      </c>
      <c r="I11" s="24">
        <f t="shared" si="0"/>
        <v>0</v>
      </c>
      <c r="J11" s="68"/>
    </row>
    <row r="12" spans="1:10" x14ac:dyDescent="0.25">
      <c r="A12" s="9" t="s">
        <v>105</v>
      </c>
      <c r="B12" s="9" t="s">
        <v>106</v>
      </c>
      <c r="C12" s="10">
        <v>38002</v>
      </c>
      <c r="D12" s="11">
        <v>93309</v>
      </c>
      <c r="E12" s="64">
        <v>0</v>
      </c>
      <c r="F12" s="25">
        <f t="shared" si="1"/>
        <v>0</v>
      </c>
      <c r="G12" s="68"/>
      <c r="H12" s="66">
        <v>0</v>
      </c>
      <c r="I12" s="24">
        <f t="shared" si="0"/>
        <v>0</v>
      </c>
      <c r="J12" s="68"/>
    </row>
    <row r="13" spans="1:10" x14ac:dyDescent="0.25">
      <c r="A13" s="9" t="s">
        <v>107</v>
      </c>
      <c r="B13" s="10" t="s">
        <v>108</v>
      </c>
      <c r="C13" s="10">
        <v>38122</v>
      </c>
      <c r="D13" s="12">
        <v>108722</v>
      </c>
      <c r="E13" s="64">
        <v>0</v>
      </c>
      <c r="F13" s="25">
        <f t="shared" si="1"/>
        <v>0</v>
      </c>
      <c r="G13" s="68"/>
      <c r="H13" s="66">
        <v>0</v>
      </c>
      <c r="I13" s="24">
        <f t="shared" si="0"/>
        <v>0</v>
      </c>
      <c r="J13" s="68"/>
    </row>
    <row r="14" spans="1:10" x14ac:dyDescent="0.25">
      <c r="A14" s="9" t="s">
        <v>109</v>
      </c>
      <c r="B14" s="10" t="s">
        <v>110</v>
      </c>
      <c r="C14" s="10">
        <v>38002</v>
      </c>
      <c r="D14" s="11">
        <v>243200</v>
      </c>
      <c r="E14" s="64">
        <v>0</v>
      </c>
      <c r="F14" s="25">
        <f t="shared" si="1"/>
        <v>0</v>
      </c>
      <c r="G14" s="68"/>
      <c r="H14" s="66">
        <v>0</v>
      </c>
      <c r="I14" s="24">
        <f t="shared" si="0"/>
        <v>0</v>
      </c>
      <c r="J14" s="68"/>
    </row>
    <row r="15" spans="1:10" x14ac:dyDescent="0.25">
      <c r="A15" s="9" t="s">
        <v>111</v>
      </c>
      <c r="B15" s="10" t="s">
        <v>110</v>
      </c>
      <c r="C15" s="10">
        <v>38002</v>
      </c>
      <c r="D15" s="11">
        <v>15000</v>
      </c>
      <c r="E15" s="64">
        <v>0</v>
      </c>
      <c r="F15" s="25">
        <f t="shared" si="1"/>
        <v>0</v>
      </c>
      <c r="G15" s="68"/>
      <c r="H15" s="66">
        <v>0</v>
      </c>
      <c r="I15" s="24">
        <f t="shared" si="0"/>
        <v>0</v>
      </c>
      <c r="J15" s="68"/>
    </row>
    <row r="16" spans="1:10" x14ac:dyDescent="0.25">
      <c r="A16" s="9" t="s">
        <v>112</v>
      </c>
      <c r="B16" s="9" t="s">
        <v>113</v>
      </c>
      <c r="C16" s="10">
        <v>38134</v>
      </c>
      <c r="D16" s="11">
        <v>66545</v>
      </c>
      <c r="E16" s="64">
        <v>0</v>
      </c>
      <c r="F16" s="25">
        <f t="shared" si="1"/>
        <v>0</v>
      </c>
      <c r="G16" s="68"/>
      <c r="H16" s="66">
        <v>0</v>
      </c>
      <c r="I16" s="24">
        <f t="shared" si="0"/>
        <v>0</v>
      </c>
      <c r="J16" s="68"/>
    </row>
    <row r="17" spans="1:10" x14ac:dyDescent="0.25">
      <c r="A17" s="9" t="s">
        <v>114</v>
      </c>
      <c r="B17" s="10" t="s">
        <v>115</v>
      </c>
      <c r="C17" s="10">
        <v>38016</v>
      </c>
      <c r="D17" s="11">
        <v>120939</v>
      </c>
      <c r="E17" s="64">
        <v>0</v>
      </c>
      <c r="F17" s="25">
        <f t="shared" si="1"/>
        <v>0</v>
      </c>
      <c r="G17" s="68"/>
      <c r="H17" s="66">
        <v>0</v>
      </c>
      <c r="I17" s="24">
        <f t="shared" si="0"/>
        <v>0</v>
      </c>
      <c r="J17" s="68"/>
    </row>
    <row r="18" spans="1:10" x14ac:dyDescent="0.25">
      <c r="A18" s="9" t="s">
        <v>116</v>
      </c>
      <c r="B18" s="10" t="s">
        <v>117</v>
      </c>
      <c r="C18" s="10">
        <v>38016</v>
      </c>
      <c r="D18" s="11">
        <v>125188</v>
      </c>
      <c r="E18" s="64">
        <v>0</v>
      </c>
      <c r="F18" s="25">
        <f t="shared" si="1"/>
        <v>0</v>
      </c>
      <c r="G18" s="68"/>
      <c r="H18" s="66">
        <v>0</v>
      </c>
      <c r="I18" s="24">
        <f t="shared" si="0"/>
        <v>0</v>
      </c>
      <c r="J18" s="68"/>
    </row>
    <row r="19" spans="1:10" x14ac:dyDescent="0.25">
      <c r="A19" s="9" t="s">
        <v>118</v>
      </c>
      <c r="B19" s="10" t="s">
        <v>119</v>
      </c>
      <c r="C19" s="10">
        <v>38016</v>
      </c>
      <c r="D19" s="11">
        <v>278000</v>
      </c>
      <c r="E19" s="64">
        <v>0</v>
      </c>
      <c r="F19" s="25">
        <f t="shared" si="1"/>
        <v>0</v>
      </c>
      <c r="G19" s="68"/>
      <c r="H19" s="66">
        <v>0</v>
      </c>
      <c r="I19" s="24">
        <f t="shared" si="0"/>
        <v>0</v>
      </c>
      <c r="J19" s="68"/>
    </row>
    <row r="20" spans="1:10" x14ac:dyDescent="0.25">
      <c r="A20" s="9" t="s">
        <v>120</v>
      </c>
      <c r="B20" s="10" t="s">
        <v>119</v>
      </c>
      <c r="C20" s="10">
        <v>38016</v>
      </c>
      <c r="D20" s="11">
        <v>15000</v>
      </c>
      <c r="E20" s="64">
        <v>0</v>
      </c>
      <c r="F20" s="25">
        <f t="shared" si="1"/>
        <v>0</v>
      </c>
      <c r="G20" s="68"/>
      <c r="H20" s="66">
        <v>0</v>
      </c>
      <c r="I20" s="24">
        <f t="shared" si="0"/>
        <v>0</v>
      </c>
      <c r="J20" s="68"/>
    </row>
    <row r="21" spans="1:10" x14ac:dyDescent="0.25">
      <c r="A21" s="9" t="s">
        <v>121</v>
      </c>
      <c r="B21" s="10" t="s">
        <v>122</v>
      </c>
      <c r="C21" s="10">
        <v>38018</v>
      </c>
      <c r="D21" s="11">
        <v>147873</v>
      </c>
      <c r="E21" s="64">
        <v>0</v>
      </c>
      <c r="F21" s="25">
        <f t="shared" si="1"/>
        <v>0</v>
      </c>
      <c r="G21" s="68"/>
      <c r="H21" s="66">
        <v>0</v>
      </c>
      <c r="I21" s="24">
        <f t="shared" si="0"/>
        <v>0</v>
      </c>
      <c r="J21" s="68"/>
    </row>
    <row r="22" spans="1:10" x14ac:dyDescent="0.25">
      <c r="A22" s="9" t="s">
        <v>123</v>
      </c>
      <c r="B22" s="9" t="s">
        <v>124</v>
      </c>
      <c r="C22" s="10">
        <v>38128</v>
      </c>
      <c r="D22" s="12">
        <v>13640</v>
      </c>
      <c r="E22" s="64">
        <v>0</v>
      </c>
      <c r="F22" s="25">
        <f t="shared" si="1"/>
        <v>0</v>
      </c>
      <c r="G22" s="68"/>
      <c r="H22" s="66">
        <v>0</v>
      </c>
      <c r="I22" s="24">
        <f t="shared" si="0"/>
        <v>0</v>
      </c>
      <c r="J22" s="68"/>
    </row>
    <row r="23" spans="1:10" x14ac:dyDescent="0.25">
      <c r="A23" s="9" t="s">
        <v>125</v>
      </c>
      <c r="B23" s="9" t="s">
        <v>126</v>
      </c>
      <c r="C23" s="10">
        <v>38128</v>
      </c>
      <c r="D23" s="11">
        <v>324517</v>
      </c>
      <c r="E23" s="64">
        <v>0</v>
      </c>
      <c r="F23" s="25">
        <f t="shared" si="1"/>
        <v>0</v>
      </c>
      <c r="G23" s="68"/>
      <c r="H23" s="66">
        <v>0</v>
      </c>
      <c r="I23" s="24">
        <f t="shared" si="0"/>
        <v>0</v>
      </c>
      <c r="J23" s="68"/>
    </row>
    <row r="24" spans="1:10" x14ac:dyDescent="0.25">
      <c r="A24" s="9" t="s">
        <v>127</v>
      </c>
      <c r="B24" s="9" t="s">
        <v>128</v>
      </c>
      <c r="C24" s="10">
        <v>38128</v>
      </c>
      <c r="D24" s="11">
        <v>148352</v>
      </c>
      <c r="E24" s="64">
        <v>0</v>
      </c>
      <c r="F24" s="25">
        <f t="shared" si="1"/>
        <v>0</v>
      </c>
      <c r="G24" s="68"/>
      <c r="H24" s="66">
        <v>0</v>
      </c>
      <c r="I24" s="24">
        <f t="shared" si="0"/>
        <v>0</v>
      </c>
      <c r="J24" s="68"/>
    </row>
    <row r="25" spans="1:10" x14ac:dyDescent="0.25">
      <c r="A25" s="9" t="s">
        <v>129</v>
      </c>
      <c r="B25" s="10" t="s">
        <v>130</v>
      </c>
      <c r="C25" s="10">
        <v>38016</v>
      </c>
      <c r="D25" s="11">
        <v>119082</v>
      </c>
      <c r="E25" s="64">
        <v>0</v>
      </c>
      <c r="F25" s="25">
        <f t="shared" si="1"/>
        <v>0</v>
      </c>
      <c r="G25" s="68"/>
      <c r="H25" s="66">
        <v>0</v>
      </c>
      <c r="I25" s="24">
        <f t="shared" si="0"/>
        <v>0</v>
      </c>
      <c r="J25" s="68"/>
    </row>
    <row r="26" spans="1:10" x14ac:dyDescent="0.25">
      <c r="A26" s="9" t="s">
        <v>131</v>
      </c>
      <c r="B26" s="10" t="s">
        <v>132</v>
      </c>
      <c r="C26" s="10">
        <v>38018</v>
      </c>
      <c r="D26" s="11">
        <v>112072</v>
      </c>
      <c r="E26" s="64">
        <v>0</v>
      </c>
      <c r="F26" s="25">
        <f t="shared" si="1"/>
        <v>0</v>
      </c>
      <c r="G26" s="68"/>
      <c r="H26" s="66">
        <v>0</v>
      </c>
      <c r="I26" s="24">
        <f t="shared" si="0"/>
        <v>0</v>
      </c>
      <c r="J26" s="68"/>
    </row>
    <row r="27" spans="1:10" x14ac:dyDescent="0.25">
      <c r="A27" s="9" t="s">
        <v>133</v>
      </c>
      <c r="B27" s="10" t="s">
        <v>134</v>
      </c>
      <c r="C27" s="10">
        <v>38111</v>
      </c>
      <c r="D27" s="12">
        <v>242693</v>
      </c>
      <c r="E27" s="64">
        <v>0</v>
      </c>
      <c r="F27" s="25">
        <f t="shared" si="1"/>
        <v>0</v>
      </c>
      <c r="G27" s="68"/>
      <c r="H27" s="66">
        <v>0</v>
      </c>
      <c r="I27" s="24">
        <f t="shared" si="0"/>
        <v>0</v>
      </c>
      <c r="J27" s="68"/>
    </row>
    <row r="28" spans="1:10" x14ac:dyDescent="0.25">
      <c r="A28" s="9" t="s">
        <v>135</v>
      </c>
      <c r="B28" s="10" t="s">
        <v>136</v>
      </c>
      <c r="C28" s="10">
        <v>38122</v>
      </c>
      <c r="D28" s="12">
        <v>107806</v>
      </c>
      <c r="E28" s="64">
        <v>0</v>
      </c>
      <c r="F28" s="25">
        <f t="shared" si="1"/>
        <v>0</v>
      </c>
      <c r="G28" s="68"/>
      <c r="H28" s="66">
        <v>0</v>
      </c>
      <c r="I28" s="24">
        <f t="shared" si="0"/>
        <v>0</v>
      </c>
      <c r="J28" s="68"/>
    </row>
    <row r="29" spans="1:10" x14ac:dyDescent="0.25">
      <c r="A29" s="9" t="s">
        <v>137</v>
      </c>
      <c r="B29" s="10" t="s">
        <v>138</v>
      </c>
      <c r="C29" s="10">
        <v>38108</v>
      </c>
      <c r="D29" s="12">
        <v>50376</v>
      </c>
      <c r="E29" s="64">
        <v>0</v>
      </c>
      <c r="F29" s="25">
        <f t="shared" si="1"/>
        <v>0</v>
      </c>
      <c r="G29" s="68"/>
      <c r="H29" s="66">
        <v>0</v>
      </c>
      <c r="I29" s="24">
        <f t="shared" si="0"/>
        <v>0</v>
      </c>
      <c r="J29" s="68"/>
    </row>
    <row r="30" spans="1:10" x14ac:dyDescent="0.25">
      <c r="A30" s="9" t="s">
        <v>139</v>
      </c>
      <c r="B30" s="10" t="s">
        <v>140</v>
      </c>
      <c r="C30" s="10">
        <v>38133</v>
      </c>
      <c r="D30" s="11">
        <v>107748</v>
      </c>
      <c r="E30" s="64">
        <v>0</v>
      </c>
      <c r="F30" s="25">
        <f t="shared" si="1"/>
        <v>0</v>
      </c>
      <c r="G30" s="68"/>
      <c r="H30" s="66">
        <v>0</v>
      </c>
      <c r="I30" s="24">
        <f t="shared" si="0"/>
        <v>0</v>
      </c>
      <c r="J30" s="68"/>
    </row>
    <row r="31" spans="1:10" x14ac:dyDescent="0.25">
      <c r="A31" s="9" t="s">
        <v>141</v>
      </c>
      <c r="B31" s="10" t="s">
        <v>142</v>
      </c>
      <c r="C31" s="10">
        <v>38133</v>
      </c>
      <c r="D31" s="11">
        <v>165749</v>
      </c>
      <c r="E31" s="64">
        <v>0</v>
      </c>
      <c r="F31" s="25">
        <f t="shared" si="1"/>
        <v>0</v>
      </c>
      <c r="G31" s="68"/>
      <c r="H31" s="66">
        <v>0</v>
      </c>
      <c r="I31" s="24">
        <f t="shared" si="0"/>
        <v>0</v>
      </c>
      <c r="J31" s="68"/>
    </row>
    <row r="32" spans="1:10" x14ac:dyDescent="0.25">
      <c r="A32" s="9" t="s">
        <v>143</v>
      </c>
      <c r="B32" s="10" t="s">
        <v>144</v>
      </c>
      <c r="C32" s="10">
        <v>38122</v>
      </c>
      <c r="D32" s="12">
        <v>51000</v>
      </c>
      <c r="E32" s="64">
        <v>0</v>
      </c>
      <c r="F32" s="25">
        <f t="shared" si="1"/>
        <v>0</v>
      </c>
      <c r="G32" s="68"/>
      <c r="H32" s="66">
        <v>0</v>
      </c>
      <c r="I32" s="24">
        <f t="shared" si="0"/>
        <v>0</v>
      </c>
      <c r="J32" s="68"/>
    </row>
    <row r="33" spans="1:10" x14ac:dyDescent="0.25">
      <c r="A33" s="9" t="s">
        <v>145</v>
      </c>
      <c r="B33" s="10" t="s">
        <v>146</v>
      </c>
      <c r="C33" s="10">
        <v>38108</v>
      </c>
      <c r="D33" s="12">
        <v>65250</v>
      </c>
      <c r="E33" s="64">
        <v>0</v>
      </c>
      <c r="F33" s="25">
        <f t="shared" si="1"/>
        <v>0</v>
      </c>
      <c r="G33" s="68"/>
      <c r="H33" s="66">
        <v>0</v>
      </c>
      <c r="I33" s="24">
        <f t="shared" si="0"/>
        <v>0</v>
      </c>
      <c r="J33" s="68"/>
    </row>
    <row r="34" spans="1:10" x14ac:dyDescent="0.25">
      <c r="A34" s="9" t="s">
        <v>147</v>
      </c>
      <c r="B34" s="10" t="s">
        <v>148</v>
      </c>
      <c r="C34" s="10">
        <v>38122</v>
      </c>
      <c r="D34" s="12">
        <v>219201</v>
      </c>
      <c r="E34" s="64">
        <v>0</v>
      </c>
      <c r="F34" s="25">
        <f t="shared" si="1"/>
        <v>0</v>
      </c>
      <c r="G34" s="68"/>
      <c r="H34" s="66">
        <v>0</v>
      </c>
      <c r="I34" s="24">
        <f t="shared" si="0"/>
        <v>0</v>
      </c>
      <c r="J34" s="68"/>
    </row>
    <row r="35" spans="1:10" x14ac:dyDescent="0.25">
      <c r="A35" s="9" t="s">
        <v>149</v>
      </c>
      <c r="B35" s="10" t="s">
        <v>150</v>
      </c>
      <c r="C35" s="10">
        <v>38018</v>
      </c>
      <c r="D35" s="11">
        <v>93481</v>
      </c>
      <c r="E35" s="64">
        <v>0</v>
      </c>
      <c r="F35" s="25">
        <f t="shared" si="1"/>
        <v>0</v>
      </c>
      <c r="G35" s="68"/>
      <c r="H35" s="66">
        <v>0</v>
      </c>
      <c r="I35" s="24">
        <f t="shared" si="0"/>
        <v>0</v>
      </c>
      <c r="J35" s="68"/>
    </row>
    <row r="36" spans="1:10" x14ac:dyDescent="0.25">
      <c r="A36" s="9" t="s">
        <v>151</v>
      </c>
      <c r="B36" s="9" t="s">
        <v>152</v>
      </c>
      <c r="C36" s="10">
        <v>38104</v>
      </c>
      <c r="D36" s="11">
        <v>95345</v>
      </c>
      <c r="E36" s="64">
        <v>0</v>
      </c>
      <c r="F36" s="25">
        <f t="shared" si="1"/>
        <v>0</v>
      </c>
      <c r="G36" s="68"/>
      <c r="H36" s="66">
        <v>0</v>
      </c>
      <c r="I36" s="24">
        <f t="shared" si="0"/>
        <v>0</v>
      </c>
      <c r="J36" s="68"/>
    </row>
    <row r="37" spans="1:10" x14ac:dyDescent="0.25">
      <c r="A37" s="9" t="s">
        <v>153</v>
      </c>
      <c r="B37" s="10" t="s">
        <v>154</v>
      </c>
      <c r="C37" s="10">
        <v>38018</v>
      </c>
      <c r="D37" s="11">
        <v>125900</v>
      </c>
      <c r="E37" s="64">
        <v>0</v>
      </c>
      <c r="F37" s="25">
        <f t="shared" si="1"/>
        <v>0</v>
      </c>
      <c r="G37" s="68"/>
      <c r="H37" s="66">
        <v>0</v>
      </c>
      <c r="I37" s="24">
        <f t="shared" si="0"/>
        <v>0</v>
      </c>
      <c r="J37" s="68"/>
    </row>
    <row r="38" spans="1:10" x14ac:dyDescent="0.25">
      <c r="A38" s="9" t="s">
        <v>155</v>
      </c>
      <c r="B38" s="9" t="s">
        <v>156</v>
      </c>
      <c r="C38" s="10">
        <v>38104</v>
      </c>
      <c r="D38" s="11">
        <v>115486</v>
      </c>
      <c r="E38" s="64">
        <v>0</v>
      </c>
      <c r="F38" s="25">
        <f t="shared" si="1"/>
        <v>0</v>
      </c>
      <c r="G38" s="68"/>
      <c r="H38" s="66">
        <v>0</v>
      </c>
      <c r="I38" s="24">
        <f t="shared" si="0"/>
        <v>0</v>
      </c>
      <c r="J38" s="68"/>
    </row>
    <row r="39" spans="1:10" x14ac:dyDescent="0.25">
      <c r="A39" s="9" t="s">
        <v>157</v>
      </c>
      <c r="B39" s="10" t="s">
        <v>158</v>
      </c>
      <c r="C39" s="10">
        <v>38134</v>
      </c>
      <c r="D39" s="11">
        <v>51891</v>
      </c>
      <c r="E39" s="64">
        <v>0</v>
      </c>
      <c r="F39" s="25">
        <f t="shared" si="1"/>
        <v>0</v>
      </c>
      <c r="G39" s="68"/>
      <c r="H39" s="66">
        <v>0</v>
      </c>
      <c r="I39" s="24">
        <f t="shared" si="0"/>
        <v>0</v>
      </c>
      <c r="J39" s="68"/>
    </row>
    <row r="40" spans="1:10" x14ac:dyDescent="0.25">
      <c r="A40" s="9" t="s">
        <v>159</v>
      </c>
      <c r="B40" s="10" t="s">
        <v>160</v>
      </c>
      <c r="C40" s="10">
        <v>38120</v>
      </c>
      <c r="D40" s="11">
        <v>89374</v>
      </c>
      <c r="E40" s="64">
        <v>0</v>
      </c>
      <c r="F40" s="25">
        <f t="shared" si="1"/>
        <v>0</v>
      </c>
      <c r="G40" s="68"/>
      <c r="H40" s="66">
        <v>0</v>
      </c>
      <c r="I40" s="24">
        <f t="shared" si="0"/>
        <v>0</v>
      </c>
      <c r="J40" s="68"/>
    </row>
    <row r="41" spans="1:10" x14ac:dyDescent="0.25">
      <c r="A41" s="9" t="s">
        <v>161</v>
      </c>
      <c r="B41" s="10" t="s">
        <v>162</v>
      </c>
      <c r="C41" s="10">
        <v>38016</v>
      </c>
      <c r="D41" s="11">
        <v>107565</v>
      </c>
      <c r="E41" s="64">
        <v>0</v>
      </c>
      <c r="F41" s="25">
        <f t="shared" si="1"/>
        <v>0</v>
      </c>
      <c r="G41" s="68"/>
      <c r="H41" s="66">
        <v>0</v>
      </c>
      <c r="I41" s="24">
        <f t="shared" si="0"/>
        <v>0</v>
      </c>
      <c r="J41" s="68"/>
    </row>
    <row r="42" spans="1:10" x14ac:dyDescent="0.25">
      <c r="A42" s="9" t="s">
        <v>163</v>
      </c>
      <c r="B42" s="10" t="s">
        <v>164</v>
      </c>
      <c r="C42" s="10">
        <v>38120</v>
      </c>
      <c r="D42" s="11">
        <v>48401</v>
      </c>
      <c r="E42" s="64">
        <v>0</v>
      </c>
      <c r="F42" s="25">
        <f t="shared" si="1"/>
        <v>0</v>
      </c>
      <c r="G42" s="68"/>
      <c r="H42" s="66">
        <v>0</v>
      </c>
      <c r="I42" s="24">
        <f t="shared" si="0"/>
        <v>0</v>
      </c>
      <c r="J42" s="68"/>
    </row>
    <row r="43" spans="1:10" x14ac:dyDescent="0.25">
      <c r="A43" s="9" t="s">
        <v>165</v>
      </c>
      <c r="B43" s="10" t="s">
        <v>166</v>
      </c>
      <c r="C43" s="10">
        <v>38134</v>
      </c>
      <c r="D43" s="11">
        <v>74069</v>
      </c>
      <c r="E43" s="64">
        <v>0</v>
      </c>
      <c r="F43" s="25">
        <f t="shared" si="1"/>
        <v>0</v>
      </c>
      <c r="G43" s="68"/>
      <c r="H43" s="66">
        <v>0</v>
      </c>
      <c r="I43" s="24">
        <f t="shared" si="0"/>
        <v>0</v>
      </c>
      <c r="J43" s="68"/>
    </row>
    <row r="44" spans="1:10" x14ac:dyDescent="0.25">
      <c r="A44" s="9" t="s">
        <v>167</v>
      </c>
      <c r="B44" s="10" t="s">
        <v>168</v>
      </c>
      <c r="C44" s="10">
        <v>38122</v>
      </c>
      <c r="D44" s="11">
        <v>55512</v>
      </c>
      <c r="E44" s="64">
        <v>0</v>
      </c>
      <c r="F44" s="25">
        <f t="shared" si="1"/>
        <v>0</v>
      </c>
      <c r="G44" s="68"/>
      <c r="H44" s="66">
        <v>0</v>
      </c>
      <c r="I44" s="24">
        <f t="shared" si="0"/>
        <v>0</v>
      </c>
      <c r="J44" s="68"/>
    </row>
    <row r="45" spans="1:10" x14ac:dyDescent="0.25">
      <c r="A45" s="9" t="s">
        <v>169</v>
      </c>
      <c r="B45" s="10" t="s">
        <v>170</v>
      </c>
      <c r="C45" s="10">
        <v>38122</v>
      </c>
      <c r="D45" s="11">
        <v>145870</v>
      </c>
      <c r="E45" s="64">
        <v>0</v>
      </c>
      <c r="F45" s="25">
        <f t="shared" si="1"/>
        <v>0</v>
      </c>
      <c r="G45" s="68"/>
      <c r="H45" s="66">
        <v>0</v>
      </c>
      <c r="I45" s="24">
        <f t="shared" si="0"/>
        <v>0</v>
      </c>
      <c r="J45" s="68"/>
    </row>
    <row r="46" spans="1:10" x14ac:dyDescent="0.25">
      <c r="A46" s="9" t="s">
        <v>171</v>
      </c>
      <c r="B46" s="10" t="s">
        <v>172</v>
      </c>
      <c r="C46" s="10">
        <v>38112</v>
      </c>
      <c r="D46" s="11">
        <v>95220</v>
      </c>
      <c r="E46" s="64">
        <v>0</v>
      </c>
      <c r="F46" s="25">
        <f t="shared" si="1"/>
        <v>0</v>
      </c>
      <c r="G46" s="68"/>
      <c r="H46" s="66">
        <v>0</v>
      </c>
      <c r="I46" s="24">
        <f t="shared" si="0"/>
        <v>0</v>
      </c>
      <c r="J46" s="68"/>
    </row>
    <row r="47" spans="1:10" x14ac:dyDescent="0.25">
      <c r="A47" s="9" t="s">
        <v>173</v>
      </c>
      <c r="B47" s="10" t="s">
        <v>174</v>
      </c>
      <c r="C47" s="10">
        <v>38108</v>
      </c>
      <c r="D47" s="11">
        <v>132878</v>
      </c>
      <c r="E47" s="64">
        <v>0</v>
      </c>
      <c r="F47" s="25">
        <f t="shared" si="1"/>
        <v>0</v>
      </c>
      <c r="G47" s="68"/>
      <c r="H47" s="66">
        <v>0</v>
      </c>
      <c r="I47" s="24">
        <f t="shared" si="0"/>
        <v>0</v>
      </c>
      <c r="J47" s="68"/>
    </row>
    <row r="48" spans="1:10" x14ac:dyDescent="0.25">
      <c r="A48" s="9" t="s">
        <v>175</v>
      </c>
      <c r="B48" s="10" t="s">
        <v>176</v>
      </c>
      <c r="C48" s="10">
        <v>38117</v>
      </c>
      <c r="D48" s="11">
        <v>76420</v>
      </c>
      <c r="E48" s="64">
        <v>0</v>
      </c>
      <c r="F48" s="25">
        <f t="shared" si="1"/>
        <v>0</v>
      </c>
      <c r="G48" s="68"/>
      <c r="H48" s="66">
        <v>0</v>
      </c>
      <c r="I48" s="24">
        <f t="shared" si="0"/>
        <v>0</v>
      </c>
      <c r="J48" s="68"/>
    </row>
    <row r="49" spans="1:10" x14ac:dyDescent="0.25">
      <c r="A49" s="9" t="s">
        <v>177</v>
      </c>
      <c r="B49" s="10" t="s">
        <v>178</v>
      </c>
      <c r="C49" s="10">
        <v>38117</v>
      </c>
      <c r="D49" s="11">
        <v>247624</v>
      </c>
      <c r="E49" s="64">
        <v>0</v>
      </c>
      <c r="F49" s="25">
        <f t="shared" si="1"/>
        <v>0</v>
      </c>
      <c r="G49" s="68"/>
      <c r="H49" s="66">
        <v>0</v>
      </c>
      <c r="I49" s="24">
        <f t="shared" si="0"/>
        <v>0</v>
      </c>
      <c r="J49" s="68"/>
    </row>
    <row r="50" spans="1:10" x14ac:dyDescent="0.25">
      <c r="A50" s="9" t="s">
        <v>179</v>
      </c>
      <c r="B50" s="10" t="s">
        <v>180</v>
      </c>
      <c r="C50" s="10">
        <v>38120</v>
      </c>
      <c r="D50" s="11">
        <v>144411</v>
      </c>
      <c r="E50" s="64">
        <v>0</v>
      </c>
      <c r="F50" s="25">
        <f t="shared" si="1"/>
        <v>0</v>
      </c>
      <c r="G50" s="68"/>
      <c r="H50" s="66">
        <v>0</v>
      </c>
      <c r="I50" s="24">
        <f t="shared" si="0"/>
        <v>0</v>
      </c>
      <c r="J50" s="68"/>
    </row>
    <row r="51" spans="1:10" x14ac:dyDescent="0.25">
      <c r="A51" s="85" t="s">
        <v>367</v>
      </c>
      <c r="B51" s="85"/>
      <c r="C51" s="85"/>
      <c r="D51" s="52">
        <f t="shared" ref="D51:J51" si="2">SUM(D3:D50)</f>
        <v>5412069</v>
      </c>
      <c r="E51" s="26">
        <f t="shared" si="2"/>
        <v>0</v>
      </c>
      <c r="F51" s="50">
        <f t="shared" si="2"/>
        <v>0</v>
      </c>
      <c r="G51" s="57">
        <f t="shared" si="2"/>
        <v>0</v>
      </c>
      <c r="H51" s="51">
        <f t="shared" si="2"/>
        <v>0</v>
      </c>
      <c r="I51" s="49">
        <f t="shared" si="2"/>
        <v>0</v>
      </c>
      <c r="J51" s="57">
        <f t="shared" si="2"/>
        <v>0</v>
      </c>
    </row>
    <row r="52" spans="1:10" x14ac:dyDescent="0.25">
      <c r="A52" s="73"/>
      <c r="B52" s="73"/>
      <c r="C52" s="73"/>
      <c r="D52" s="74"/>
      <c r="E52" s="75"/>
      <c r="F52" s="76"/>
      <c r="G52" s="77"/>
      <c r="H52" s="78"/>
      <c r="I52" s="79"/>
      <c r="J52" s="77"/>
    </row>
    <row r="53" spans="1:10" x14ac:dyDescent="0.25">
      <c r="E53" s="3"/>
    </row>
    <row r="54" spans="1:10" ht="15.75" x14ac:dyDescent="0.25">
      <c r="A54" s="59" t="s">
        <v>369</v>
      </c>
      <c r="B54" s="60"/>
      <c r="C54" s="61"/>
    </row>
    <row r="55" spans="1:10" x14ac:dyDescent="0.25">
      <c r="B55"/>
      <c r="C55" s="16"/>
    </row>
    <row r="56" spans="1:10" ht="15.75" x14ac:dyDescent="0.25">
      <c r="A56" s="62" t="s">
        <v>371</v>
      </c>
      <c r="B56" s="62"/>
      <c r="C56" s="63"/>
    </row>
    <row r="57" spans="1:10" ht="15.75" x14ac:dyDescent="0.25">
      <c r="A57" s="62" t="s">
        <v>373</v>
      </c>
      <c r="B57" s="62"/>
      <c r="C57" s="63"/>
    </row>
    <row r="58" spans="1:10" ht="15.75" x14ac:dyDescent="0.25">
      <c r="A58" s="62" t="s">
        <v>370</v>
      </c>
      <c r="B58"/>
      <c r="C58" s="63"/>
    </row>
    <row r="59" spans="1:10" ht="15.75" x14ac:dyDescent="0.25">
      <c r="A59" s="62" t="s">
        <v>372</v>
      </c>
      <c r="B59"/>
      <c r="C59" s="16"/>
    </row>
    <row r="60" spans="1:10" ht="15.75" x14ac:dyDescent="0.25">
      <c r="A60" s="62" t="s">
        <v>374</v>
      </c>
      <c r="B60"/>
      <c r="C60" s="16"/>
    </row>
    <row r="61" spans="1:10" ht="15.75" x14ac:dyDescent="0.25">
      <c r="A61" s="62" t="s">
        <v>375</v>
      </c>
      <c r="B61"/>
      <c r="C61" s="16"/>
    </row>
    <row r="62" spans="1:10" x14ac:dyDescent="0.25">
      <c r="A62" s="5"/>
      <c r="B62" s="17"/>
      <c r="C62" s="5"/>
    </row>
    <row r="63" spans="1:10" ht="15.75" x14ac:dyDescent="0.25">
      <c r="A63" s="80" t="s">
        <v>376</v>
      </c>
      <c r="B63" s="80"/>
      <c r="C63" s="80"/>
      <c r="D63" s="80"/>
      <c r="E63" s="80"/>
      <c r="F63" s="80"/>
    </row>
    <row r="64" spans="1:10" x14ac:dyDescent="0.25">
      <c r="A64" s="5"/>
      <c r="B64" s="17"/>
      <c r="C64" s="5"/>
    </row>
    <row r="65" spans="1:3" x14ac:dyDescent="0.25">
      <c r="A65" s="5"/>
      <c r="B65" s="17"/>
      <c r="C65" s="5"/>
    </row>
    <row r="66" spans="1:3" x14ac:dyDescent="0.25">
      <c r="A66" s="1"/>
    </row>
  </sheetData>
  <sortState xmlns:xlrd2="http://schemas.microsoft.com/office/spreadsheetml/2017/richdata2" ref="A3:F52">
    <sortCondition ref="A3:A52"/>
  </sortState>
  <mergeCells count="3">
    <mergeCell ref="A63:F63"/>
    <mergeCell ref="A51:C51"/>
    <mergeCell ref="A1:J1"/>
  </mergeCells>
  <pageMargins left="0.7" right="0.7" top="0.75" bottom="0.75" header="0.3" footer="0.3"/>
  <pageSetup paperSize="5" scale="8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zoomScale="80" zoomScaleNormal="80" workbookViewId="0">
      <pane xSplit="7" ySplit="19" topLeftCell="H20" activePane="bottomRight" state="frozen"/>
      <selection pane="topRight" activeCell="K1" sqref="K1"/>
      <selection pane="bottomLeft" activeCell="A16" sqref="A16"/>
      <selection pane="bottomRight" activeCell="A7" sqref="A7"/>
    </sheetView>
  </sheetViews>
  <sheetFormatPr defaultColWidth="9.140625" defaultRowHeight="15" x14ac:dyDescent="0.25"/>
  <cols>
    <col min="1" max="1" width="28.85546875" customWidth="1"/>
    <col min="2" max="2" width="20.140625" style="4" customWidth="1"/>
    <col min="4" max="4" width="11.140625" customWidth="1"/>
    <col min="5" max="5" width="14.5703125" customWidth="1"/>
    <col min="6" max="6" width="14.85546875" customWidth="1"/>
    <col min="7" max="7" width="11.5703125" customWidth="1"/>
    <col min="8" max="8" width="15.5703125" customWidth="1"/>
    <col min="9" max="9" width="16.85546875" customWidth="1"/>
    <col min="10" max="10" width="12" customWidth="1"/>
  </cols>
  <sheetData>
    <row r="1" spans="1:10" ht="41.45" customHeight="1" x14ac:dyDescent="0.25">
      <c r="A1" s="82" t="s">
        <v>377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75.599999999999994" customHeight="1" x14ac:dyDescent="0.25">
      <c r="A2" s="37" t="s">
        <v>358</v>
      </c>
      <c r="B2" s="37" t="s">
        <v>0</v>
      </c>
      <c r="C2" s="37" t="s">
        <v>1</v>
      </c>
      <c r="D2" s="38" t="s">
        <v>2</v>
      </c>
      <c r="E2" s="39" t="s">
        <v>362</v>
      </c>
      <c r="F2" s="40" t="s">
        <v>363</v>
      </c>
      <c r="G2" s="41" t="s">
        <v>360</v>
      </c>
      <c r="H2" s="38" t="s">
        <v>364</v>
      </c>
      <c r="I2" s="42" t="s">
        <v>368</v>
      </c>
      <c r="J2" s="43" t="s">
        <v>361</v>
      </c>
    </row>
    <row r="3" spans="1:10" x14ac:dyDescent="0.25">
      <c r="A3" s="19" t="s">
        <v>181</v>
      </c>
      <c r="B3" s="19" t="s">
        <v>182</v>
      </c>
      <c r="C3" s="19">
        <v>38106</v>
      </c>
      <c r="D3" s="34">
        <v>67293</v>
      </c>
      <c r="E3" s="64">
        <v>0</v>
      </c>
      <c r="F3" s="25">
        <f xml:space="preserve"> E3*12</f>
        <v>0</v>
      </c>
      <c r="G3" s="65"/>
      <c r="H3" s="66">
        <v>0</v>
      </c>
      <c r="I3" s="24">
        <f t="shared" ref="I3:I48" si="0" xml:space="preserve"> H3*12</f>
        <v>0</v>
      </c>
      <c r="J3" s="65"/>
    </row>
    <row r="4" spans="1:10" x14ac:dyDescent="0.25">
      <c r="A4" s="19" t="s">
        <v>183</v>
      </c>
      <c r="B4" s="20" t="s">
        <v>184</v>
      </c>
      <c r="C4" s="20">
        <v>38116</v>
      </c>
      <c r="D4" s="21">
        <v>57600</v>
      </c>
      <c r="E4" s="64">
        <v>0</v>
      </c>
      <c r="F4" s="25">
        <f t="shared" ref="F4:F48" si="1" xml:space="preserve"> E4*12</f>
        <v>0</v>
      </c>
      <c r="G4" s="65"/>
      <c r="H4" s="66">
        <v>0</v>
      </c>
      <c r="I4" s="24">
        <f t="shared" si="0"/>
        <v>0</v>
      </c>
      <c r="J4" s="65"/>
    </row>
    <row r="5" spans="1:10" x14ac:dyDescent="0.25">
      <c r="A5" s="19" t="s">
        <v>185</v>
      </c>
      <c r="B5" s="19" t="s">
        <v>186</v>
      </c>
      <c r="C5" s="20">
        <v>38115</v>
      </c>
      <c r="D5" s="21">
        <v>136253</v>
      </c>
      <c r="E5" s="64">
        <v>0</v>
      </c>
      <c r="F5" s="25">
        <f t="shared" si="1"/>
        <v>0</v>
      </c>
      <c r="G5" s="65"/>
      <c r="H5" s="66">
        <v>0</v>
      </c>
      <c r="I5" s="24">
        <f t="shared" si="0"/>
        <v>0</v>
      </c>
      <c r="J5" s="65"/>
    </row>
    <row r="6" spans="1:10" x14ac:dyDescent="0.25">
      <c r="A6" s="19" t="s">
        <v>187</v>
      </c>
      <c r="B6" s="19" t="s">
        <v>188</v>
      </c>
      <c r="C6" s="19">
        <v>38114</v>
      </c>
      <c r="D6" s="34">
        <v>139338</v>
      </c>
      <c r="E6" s="64">
        <v>0</v>
      </c>
      <c r="F6" s="25">
        <f t="shared" si="1"/>
        <v>0</v>
      </c>
      <c r="G6" s="65"/>
      <c r="H6" s="66">
        <v>0</v>
      </c>
      <c r="I6" s="24">
        <f t="shared" si="0"/>
        <v>0</v>
      </c>
      <c r="J6" s="65"/>
    </row>
    <row r="7" spans="1:10" x14ac:dyDescent="0.25">
      <c r="A7" s="19" t="s">
        <v>189</v>
      </c>
      <c r="B7" s="19" t="s">
        <v>190</v>
      </c>
      <c r="C7" s="20">
        <v>38114</v>
      </c>
      <c r="D7" s="21">
        <v>115761</v>
      </c>
      <c r="E7" s="64">
        <v>0</v>
      </c>
      <c r="F7" s="25">
        <f t="shared" si="1"/>
        <v>0</v>
      </c>
      <c r="G7" s="65"/>
      <c r="H7" s="66">
        <v>0</v>
      </c>
      <c r="I7" s="24">
        <f t="shared" si="0"/>
        <v>0</v>
      </c>
      <c r="J7" s="65"/>
    </row>
    <row r="8" spans="1:10" x14ac:dyDescent="0.25">
      <c r="A8" s="19" t="s">
        <v>191</v>
      </c>
      <c r="B8" s="19" t="s">
        <v>192</v>
      </c>
      <c r="C8" s="19">
        <v>38106</v>
      </c>
      <c r="D8" s="34">
        <v>55934</v>
      </c>
      <c r="E8" s="64">
        <v>0</v>
      </c>
      <c r="F8" s="25">
        <f t="shared" si="1"/>
        <v>0</v>
      </c>
      <c r="G8" s="65"/>
      <c r="H8" s="66">
        <v>0</v>
      </c>
      <c r="I8" s="24">
        <f t="shared" si="0"/>
        <v>0</v>
      </c>
      <c r="J8" s="65"/>
    </row>
    <row r="9" spans="1:10" x14ac:dyDescent="0.25">
      <c r="A9" s="19" t="s">
        <v>193</v>
      </c>
      <c r="B9" s="19" t="s">
        <v>194</v>
      </c>
      <c r="C9" s="20">
        <v>38118</v>
      </c>
      <c r="D9" s="21">
        <v>140970</v>
      </c>
      <c r="E9" s="64">
        <v>0</v>
      </c>
      <c r="F9" s="25">
        <f t="shared" si="1"/>
        <v>0</v>
      </c>
      <c r="G9" s="65"/>
      <c r="H9" s="66">
        <v>0</v>
      </c>
      <c r="I9" s="24">
        <f t="shared" si="0"/>
        <v>0</v>
      </c>
      <c r="J9" s="65"/>
    </row>
    <row r="10" spans="1:10" x14ac:dyDescent="0.25">
      <c r="A10" s="19" t="s">
        <v>195</v>
      </c>
      <c r="B10" s="19" t="s">
        <v>196</v>
      </c>
      <c r="C10" s="20">
        <v>38114</v>
      </c>
      <c r="D10" s="21">
        <v>54324</v>
      </c>
      <c r="E10" s="64">
        <v>0</v>
      </c>
      <c r="F10" s="25">
        <f t="shared" si="1"/>
        <v>0</v>
      </c>
      <c r="G10" s="65"/>
      <c r="H10" s="66">
        <v>0</v>
      </c>
      <c r="I10" s="24">
        <f t="shared" si="0"/>
        <v>0</v>
      </c>
      <c r="J10" s="65"/>
    </row>
    <row r="11" spans="1:10" x14ac:dyDescent="0.25">
      <c r="A11" s="19" t="s">
        <v>197</v>
      </c>
      <c r="B11" s="19" t="s">
        <v>198</v>
      </c>
      <c r="C11" s="20">
        <v>38109</v>
      </c>
      <c r="D11" s="35">
        <v>117088</v>
      </c>
      <c r="E11" s="64">
        <v>0</v>
      </c>
      <c r="F11" s="25">
        <f t="shared" si="1"/>
        <v>0</v>
      </c>
      <c r="G11" s="65"/>
      <c r="H11" s="66">
        <v>0</v>
      </c>
      <c r="I11" s="24">
        <f t="shared" si="0"/>
        <v>0</v>
      </c>
      <c r="J11" s="65"/>
    </row>
    <row r="12" spans="1:10" x14ac:dyDescent="0.25">
      <c r="A12" s="19" t="s">
        <v>199</v>
      </c>
      <c r="B12" s="19" t="s">
        <v>200</v>
      </c>
      <c r="C12" s="20">
        <v>38114</v>
      </c>
      <c r="D12" s="21">
        <v>61286</v>
      </c>
      <c r="E12" s="64">
        <v>0</v>
      </c>
      <c r="F12" s="25">
        <f t="shared" si="1"/>
        <v>0</v>
      </c>
      <c r="G12" s="65"/>
      <c r="H12" s="66">
        <v>0</v>
      </c>
      <c r="I12" s="24">
        <f t="shared" si="0"/>
        <v>0</v>
      </c>
      <c r="J12" s="65"/>
    </row>
    <row r="13" spans="1:10" x14ac:dyDescent="0.25">
      <c r="A13" s="19" t="s">
        <v>201</v>
      </c>
      <c r="B13" s="19" t="s">
        <v>202</v>
      </c>
      <c r="C13" s="20">
        <v>38109</v>
      </c>
      <c r="D13" s="21">
        <v>126044</v>
      </c>
      <c r="E13" s="64">
        <v>0</v>
      </c>
      <c r="F13" s="25">
        <f t="shared" si="1"/>
        <v>0</v>
      </c>
      <c r="G13" s="65"/>
      <c r="H13" s="66">
        <v>0</v>
      </c>
      <c r="I13" s="24">
        <f t="shared" si="0"/>
        <v>0</v>
      </c>
      <c r="J13" s="65"/>
    </row>
    <row r="14" spans="1:10" x14ac:dyDescent="0.25">
      <c r="A14" s="19" t="s">
        <v>203</v>
      </c>
      <c r="B14" s="19" t="s">
        <v>204</v>
      </c>
      <c r="C14" s="20">
        <v>38109</v>
      </c>
      <c r="D14" s="21">
        <v>51144</v>
      </c>
      <c r="E14" s="64">
        <v>0</v>
      </c>
      <c r="F14" s="25">
        <f t="shared" si="1"/>
        <v>0</v>
      </c>
      <c r="G14" s="65"/>
      <c r="H14" s="66">
        <v>0</v>
      </c>
      <c r="I14" s="24">
        <f t="shared" si="0"/>
        <v>0</v>
      </c>
      <c r="J14" s="65"/>
    </row>
    <row r="15" spans="1:10" x14ac:dyDescent="0.25">
      <c r="A15" s="19" t="s">
        <v>205</v>
      </c>
      <c r="B15" s="19" t="s">
        <v>206</v>
      </c>
      <c r="C15" s="20">
        <v>38114</v>
      </c>
      <c r="D15" s="21">
        <v>56155</v>
      </c>
      <c r="E15" s="64">
        <v>0</v>
      </c>
      <c r="F15" s="25">
        <f t="shared" si="1"/>
        <v>0</v>
      </c>
      <c r="G15" s="65"/>
      <c r="H15" s="66">
        <v>0</v>
      </c>
      <c r="I15" s="24">
        <f t="shared" si="0"/>
        <v>0</v>
      </c>
      <c r="J15" s="65"/>
    </row>
    <row r="16" spans="1:10" x14ac:dyDescent="0.25">
      <c r="A16" s="19" t="s">
        <v>207</v>
      </c>
      <c r="B16" s="19" t="s">
        <v>208</v>
      </c>
      <c r="C16" s="20">
        <v>38109</v>
      </c>
      <c r="D16" s="21">
        <v>78213</v>
      </c>
      <c r="E16" s="64">
        <v>0</v>
      </c>
      <c r="F16" s="25">
        <f t="shared" si="1"/>
        <v>0</v>
      </c>
      <c r="G16" s="65"/>
      <c r="H16" s="66">
        <v>0</v>
      </c>
      <c r="I16" s="24">
        <f t="shared" si="0"/>
        <v>0</v>
      </c>
      <c r="J16" s="65"/>
    </row>
    <row r="17" spans="1:10" x14ac:dyDescent="0.25">
      <c r="A17" s="19" t="s">
        <v>209</v>
      </c>
      <c r="B17" s="19" t="s">
        <v>210</v>
      </c>
      <c r="C17" s="20">
        <v>38116</v>
      </c>
      <c r="D17" s="21">
        <v>55570</v>
      </c>
      <c r="E17" s="64">
        <v>0</v>
      </c>
      <c r="F17" s="25">
        <f t="shared" si="1"/>
        <v>0</v>
      </c>
      <c r="G17" s="65"/>
      <c r="H17" s="66">
        <v>0</v>
      </c>
      <c r="I17" s="24">
        <f t="shared" si="0"/>
        <v>0</v>
      </c>
      <c r="J17" s="65"/>
    </row>
    <row r="18" spans="1:10" x14ac:dyDescent="0.25">
      <c r="A18" s="19" t="s">
        <v>211</v>
      </c>
      <c r="B18" s="19" t="s">
        <v>212</v>
      </c>
      <c r="C18" s="20">
        <v>38109</v>
      </c>
      <c r="D18" s="21">
        <v>105957</v>
      </c>
      <c r="E18" s="64">
        <v>0</v>
      </c>
      <c r="F18" s="25">
        <f t="shared" si="1"/>
        <v>0</v>
      </c>
      <c r="G18" s="65"/>
      <c r="H18" s="66">
        <v>0</v>
      </c>
      <c r="I18" s="24">
        <f t="shared" si="0"/>
        <v>0</v>
      </c>
      <c r="J18" s="65"/>
    </row>
    <row r="19" spans="1:10" x14ac:dyDescent="0.25">
      <c r="A19" s="19" t="s">
        <v>213</v>
      </c>
      <c r="B19" s="19" t="s">
        <v>214</v>
      </c>
      <c r="C19" s="20">
        <v>38106</v>
      </c>
      <c r="D19" s="21">
        <v>261151</v>
      </c>
      <c r="E19" s="64">
        <v>0</v>
      </c>
      <c r="F19" s="25">
        <f t="shared" si="1"/>
        <v>0</v>
      </c>
      <c r="G19" s="65"/>
      <c r="H19" s="66">
        <v>0</v>
      </c>
      <c r="I19" s="24">
        <f t="shared" si="0"/>
        <v>0</v>
      </c>
      <c r="J19" s="65"/>
    </row>
    <row r="20" spans="1:10" x14ac:dyDescent="0.25">
      <c r="A20" s="19" t="s">
        <v>215</v>
      </c>
      <c r="B20" s="19" t="s">
        <v>216</v>
      </c>
      <c r="C20" s="20">
        <v>38106</v>
      </c>
      <c r="D20" s="21">
        <v>136797</v>
      </c>
      <c r="E20" s="64">
        <v>0</v>
      </c>
      <c r="F20" s="25">
        <f t="shared" si="1"/>
        <v>0</v>
      </c>
      <c r="G20" s="65"/>
      <c r="H20" s="66">
        <v>0</v>
      </c>
      <c r="I20" s="24">
        <f t="shared" si="0"/>
        <v>0</v>
      </c>
      <c r="J20" s="65"/>
    </row>
    <row r="21" spans="1:10" x14ac:dyDescent="0.25">
      <c r="A21" s="19" t="s">
        <v>217</v>
      </c>
      <c r="B21" s="19" t="s">
        <v>218</v>
      </c>
      <c r="C21" s="20">
        <v>38111</v>
      </c>
      <c r="D21" s="21">
        <v>16500</v>
      </c>
      <c r="E21" s="64">
        <v>0</v>
      </c>
      <c r="F21" s="25">
        <f t="shared" si="1"/>
        <v>0</v>
      </c>
      <c r="G21" s="65"/>
      <c r="H21" s="66">
        <v>0</v>
      </c>
      <c r="I21" s="24">
        <f t="shared" si="0"/>
        <v>0</v>
      </c>
      <c r="J21" s="65"/>
    </row>
    <row r="22" spans="1:10" x14ac:dyDescent="0.25">
      <c r="A22" s="19" t="s">
        <v>219</v>
      </c>
      <c r="B22" s="19" t="s">
        <v>220</v>
      </c>
      <c r="C22" s="20">
        <v>38116</v>
      </c>
      <c r="D22" s="21">
        <v>104745</v>
      </c>
      <c r="E22" s="64">
        <v>0</v>
      </c>
      <c r="F22" s="25">
        <f t="shared" si="1"/>
        <v>0</v>
      </c>
      <c r="G22" s="65"/>
      <c r="H22" s="66">
        <v>0</v>
      </c>
      <c r="I22" s="24">
        <f t="shared" si="0"/>
        <v>0</v>
      </c>
      <c r="J22" s="65"/>
    </row>
    <row r="23" spans="1:10" x14ac:dyDescent="0.25">
      <c r="A23" s="19" t="s">
        <v>221</v>
      </c>
      <c r="B23" s="19" t="s">
        <v>222</v>
      </c>
      <c r="C23" s="20">
        <v>38116</v>
      </c>
      <c r="D23" s="21">
        <v>84633</v>
      </c>
      <c r="E23" s="64">
        <v>0</v>
      </c>
      <c r="F23" s="25">
        <f t="shared" si="1"/>
        <v>0</v>
      </c>
      <c r="G23" s="65"/>
      <c r="H23" s="66">
        <v>0</v>
      </c>
      <c r="I23" s="24">
        <f t="shared" si="0"/>
        <v>0</v>
      </c>
      <c r="J23" s="65"/>
    </row>
    <row r="24" spans="1:10" x14ac:dyDescent="0.25">
      <c r="A24" s="19" t="s">
        <v>223</v>
      </c>
      <c r="B24" s="19" t="s">
        <v>224</v>
      </c>
      <c r="C24" s="20">
        <v>38109</v>
      </c>
      <c r="D24" s="21">
        <v>98000</v>
      </c>
      <c r="E24" s="64">
        <v>0</v>
      </c>
      <c r="F24" s="25">
        <f t="shared" si="1"/>
        <v>0</v>
      </c>
      <c r="G24" s="65"/>
      <c r="H24" s="66">
        <v>0</v>
      </c>
      <c r="I24" s="24">
        <f t="shared" si="0"/>
        <v>0</v>
      </c>
      <c r="J24" s="65"/>
    </row>
    <row r="25" spans="1:10" x14ac:dyDescent="0.25">
      <c r="A25" s="19" t="s">
        <v>225</v>
      </c>
      <c r="B25" s="19" t="s">
        <v>224</v>
      </c>
      <c r="C25" s="20">
        <v>38109</v>
      </c>
      <c r="D25" s="21">
        <v>15000</v>
      </c>
      <c r="E25" s="64">
        <v>0</v>
      </c>
      <c r="F25" s="25">
        <f t="shared" si="1"/>
        <v>0</v>
      </c>
      <c r="G25" s="65"/>
      <c r="H25" s="66">
        <v>0</v>
      </c>
      <c r="I25" s="24">
        <f t="shared" si="0"/>
        <v>0</v>
      </c>
      <c r="J25" s="65"/>
    </row>
    <row r="26" spans="1:10" x14ac:dyDescent="0.25">
      <c r="A26" s="19" t="s">
        <v>226</v>
      </c>
      <c r="B26" s="19" t="s">
        <v>227</v>
      </c>
      <c r="C26" s="20">
        <v>38109</v>
      </c>
      <c r="D26" s="21">
        <v>135959</v>
      </c>
      <c r="E26" s="64">
        <v>0</v>
      </c>
      <c r="F26" s="25">
        <f t="shared" si="1"/>
        <v>0</v>
      </c>
      <c r="G26" s="65"/>
      <c r="H26" s="66">
        <v>0</v>
      </c>
      <c r="I26" s="24">
        <f t="shared" si="0"/>
        <v>0</v>
      </c>
      <c r="J26" s="65"/>
    </row>
    <row r="27" spans="1:10" x14ac:dyDescent="0.25">
      <c r="A27" s="19" t="s">
        <v>228</v>
      </c>
      <c r="B27" s="19" t="s">
        <v>229</v>
      </c>
      <c r="C27" s="20">
        <v>38114</v>
      </c>
      <c r="D27" s="21">
        <v>280000</v>
      </c>
      <c r="E27" s="64">
        <v>0</v>
      </c>
      <c r="F27" s="25">
        <f t="shared" si="1"/>
        <v>0</v>
      </c>
      <c r="G27" s="65"/>
      <c r="H27" s="66">
        <v>0</v>
      </c>
      <c r="I27" s="24">
        <f t="shared" si="0"/>
        <v>0</v>
      </c>
      <c r="J27" s="65"/>
    </row>
    <row r="28" spans="1:10" x14ac:dyDescent="0.25">
      <c r="A28" s="19" t="s">
        <v>230</v>
      </c>
      <c r="B28" s="19" t="s">
        <v>206</v>
      </c>
      <c r="C28" s="20">
        <v>38114</v>
      </c>
      <c r="D28" s="21">
        <v>15000</v>
      </c>
      <c r="E28" s="64">
        <v>0</v>
      </c>
      <c r="F28" s="25">
        <f t="shared" si="1"/>
        <v>0</v>
      </c>
      <c r="G28" s="65"/>
      <c r="H28" s="66">
        <v>0</v>
      </c>
      <c r="I28" s="24">
        <f t="shared" si="0"/>
        <v>0</v>
      </c>
      <c r="J28" s="65"/>
    </row>
    <row r="29" spans="1:10" x14ac:dyDescent="0.25">
      <c r="A29" s="19" t="s">
        <v>231</v>
      </c>
      <c r="B29" s="20" t="s">
        <v>232</v>
      </c>
      <c r="C29" s="20">
        <v>38111</v>
      </c>
      <c r="D29" s="21">
        <v>104118</v>
      </c>
      <c r="E29" s="64">
        <v>0</v>
      </c>
      <c r="F29" s="25">
        <f t="shared" si="1"/>
        <v>0</v>
      </c>
      <c r="G29" s="65"/>
      <c r="H29" s="66">
        <v>0</v>
      </c>
      <c r="I29" s="24">
        <f t="shared" si="0"/>
        <v>0</v>
      </c>
      <c r="J29" s="65"/>
    </row>
    <row r="30" spans="1:10" x14ac:dyDescent="0.25">
      <c r="A30" s="19" t="s">
        <v>233</v>
      </c>
      <c r="B30" s="19" t="s">
        <v>234</v>
      </c>
      <c r="C30" s="20">
        <v>38109</v>
      </c>
      <c r="D30" s="21">
        <v>130806</v>
      </c>
      <c r="E30" s="64">
        <v>0</v>
      </c>
      <c r="F30" s="25">
        <f t="shared" si="1"/>
        <v>0</v>
      </c>
      <c r="G30" s="65"/>
      <c r="H30" s="66">
        <v>0</v>
      </c>
      <c r="I30" s="24">
        <f t="shared" si="0"/>
        <v>0</v>
      </c>
      <c r="J30" s="65"/>
    </row>
    <row r="31" spans="1:10" x14ac:dyDescent="0.25">
      <c r="A31" s="19" t="s">
        <v>235</v>
      </c>
      <c r="B31" s="19" t="s">
        <v>236</v>
      </c>
      <c r="C31" s="20">
        <v>38118</v>
      </c>
      <c r="D31" s="21">
        <v>74500</v>
      </c>
      <c r="E31" s="64">
        <v>0</v>
      </c>
      <c r="F31" s="25">
        <f t="shared" si="1"/>
        <v>0</v>
      </c>
      <c r="G31" s="65"/>
      <c r="H31" s="66">
        <v>0</v>
      </c>
      <c r="I31" s="24">
        <f t="shared" si="0"/>
        <v>0</v>
      </c>
      <c r="J31" s="65"/>
    </row>
    <row r="32" spans="1:10" x14ac:dyDescent="0.25">
      <c r="A32" s="19" t="s">
        <v>237</v>
      </c>
      <c r="B32" s="19" t="s">
        <v>238</v>
      </c>
      <c r="C32" s="20">
        <v>38118</v>
      </c>
      <c r="D32" s="21">
        <v>152940</v>
      </c>
      <c r="E32" s="64">
        <v>0</v>
      </c>
      <c r="F32" s="25">
        <f t="shared" si="1"/>
        <v>0</v>
      </c>
      <c r="G32" s="65"/>
      <c r="H32" s="66">
        <v>0</v>
      </c>
      <c r="I32" s="24">
        <f t="shared" si="0"/>
        <v>0</v>
      </c>
      <c r="J32" s="65"/>
    </row>
    <row r="33" spans="1:10" s="13" customFormat="1" x14ac:dyDescent="0.25">
      <c r="A33" s="19" t="s">
        <v>239</v>
      </c>
      <c r="B33" s="19" t="s">
        <v>238</v>
      </c>
      <c r="C33" s="20">
        <v>38118</v>
      </c>
      <c r="D33" s="21">
        <v>15000</v>
      </c>
      <c r="E33" s="64">
        <v>0</v>
      </c>
      <c r="F33" s="25">
        <f t="shared" si="1"/>
        <v>0</v>
      </c>
      <c r="G33" s="65"/>
      <c r="H33" s="66">
        <v>0</v>
      </c>
      <c r="I33" s="24">
        <f t="shared" si="0"/>
        <v>0</v>
      </c>
      <c r="J33" s="65"/>
    </row>
    <row r="34" spans="1:10" x14ac:dyDescent="0.25">
      <c r="A34" s="19" t="s">
        <v>240</v>
      </c>
      <c r="B34" s="19" t="s">
        <v>241</v>
      </c>
      <c r="C34" s="20">
        <v>38116</v>
      </c>
      <c r="D34" s="21">
        <v>51892</v>
      </c>
      <c r="E34" s="64">
        <v>0</v>
      </c>
      <c r="F34" s="25">
        <f t="shared" si="1"/>
        <v>0</v>
      </c>
      <c r="G34" s="65"/>
      <c r="H34" s="66">
        <v>0</v>
      </c>
      <c r="I34" s="24">
        <f t="shared" si="0"/>
        <v>0</v>
      </c>
      <c r="J34" s="65"/>
    </row>
    <row r="35" spans="1:10" x14ac:dyDescent="0.25">
      <c r="A35" s="19" t="s">
        <v>242</v>
      </c>
      <c r="B35" s="19" t="s">
        <v>243</v>
      </c>
      <c r="C35" s="20">
        <v>38109</v>
      </c>
      <c r="D35" s="21">
        <v>150850</v>
      </c>
      <c r="E35" s="64">
        <v>0</v>
      </c>
      <c r="F35" s="25">
        <f t="shared" si="1"/>
        <v>0</v>
      </c>
      <c r="G35" s="65"/>
      <c r="H35" s="66">
        <v>0</v>
      </c>
      <c r="I35" s="24">
        <f t="shared" si="0"/>
        <v>0</v>
      </c>
      <c r="J35" s="65"/>
    </row>
    <row r="36" spans="1:10" x14ac:dyDescent="0.25">
      <c r="A36" s="19" t="s">
        <v>244</v>
      </c>
      <c r="B36" s="19" t="s">
        <v>245</v>
      </c>
      <c r="C36" s="20">
        <v>38118</v>
      </c>
      <c r="D36" s="21">
        <v>40270</v>
      </c>
      <c r="E36" s="64">
        <v>0</v>
      </c>
      <c r="F36" s="25">
        <f t="shared" si="1"/>
        <v>0</v>
      </c>
      <c r="G36" s="65"/>
      <c r="H36" s="66">
        <v>0</v>
      </c>
      <c r="I36" s="24">
        <f t="shared" si="0"/>
        <v>0</v>
      </c>
      <c r="J36" s="65"/>
    </row>
    <row r="37" spans="1:10" x14ac:dyDescent="0.25">
      <c r="A37" s="19" t="s">
        <v>246</v>
      </c>
      <c r="B37" s="19" t="s">
        <v>247</v>
      </c>
      <c r="C37" s="20">
        <v>38116</v>
      </c>
      <c r="D37" s="21">
        <v>81500</v>
      </c>
      <c r="E37" s="64">
        <v>0</v>
      </c>
      <c r="F37" s="25">
        <f t="shared" si="1"/>
        <v>0</v>
      </c>
      <c r="G37" s="65"/>
      <c r="H37" s="66">
        <v>0</v>
      </c>
      <c r="I37" s="24">
        <f t="shared" si="0"/>
        <v>0</v>
      </c>
      <c r="J37" s="65"/>
    </row>
    <row r="38" spans="1:10" x14ac:dyDescent="0.25">
      <c r="A38" s="19" t="s">
        <v>248</v>
      </c>
      <c r="B38" s="19" t="s">
        <v>249</v>
      </c>
      <c r="C38" s="20">
        <v>38111</v>
      </c>
      <c r="D38" s="21">
        <v>47130</v>
      </c>
      <c r="E38" s="64">
        <v>0</v>
      </c>
      <c r="F38" s="25">
        <f t="shared" si="1"/>
        <v>0</v>
      </c>
      <c r="G38" s="65"/>
      <c r="H38" s="66">
        <v>0</v>
      </c>
      <c r="I38" s="24">
        <f t="shared" si="0"/>
        <v>0</v>
      </c>
      <c r="J38" s="65"/>
    </row>
    <row r="39" spans="1:10" x14ac:dyDescent="0.25">
      <c r="A39" s="19" t="s">
        <v>250</v>
      </c>
      <c r="B39" s="19" t="s">
        <v>251</v>
      </c>
      <c r="C39" s="20">
        <v>38111</v>
      </c>
      <c r="D39" s="21">
        <v>94516</v>
      </c>
      <c r="E39" s="64">
        <v>0</v>
      </c>
      <c r="F39" s="25">
        <f t="shared" si="1"/>
        <v>0</v>
      </c>
      <c r="G39" s="65"/>
      <c r="H39" s="66">
        <v>0</v>
      </c>
      <c r="I39" s="24">
        <f t="shared" si="0"/>
        <v>0</v>
      </c>
      <c r="J39" s="65"/>
    </row>
    <row r="40" spans="1:10" x14ac:dyDescent="0.25">
      <c r="A40" s="19" t="s">
        <v>252</v>
      </c>
      <c r="B40" s="19" t="s">
        <v>253</v>
      </c>
      <c r="C40" s="20">
        <v>38111</v>
      </c>
      <c r="D40" s="21">
        <v>141952</v>
      </c>
      <c r="E40" s="64">
        <v>0</v>
      </c>
      <c r="F40" s="25">
        <f t="shared" si="1"/>
        <v>0</v>
      </c>
      <c r="G40" s="65"/>
      <c r="H40" s="66">
        <v>0</v>
      </c>
      <c r="I40" s="24">
        <f t="shared" si="0"/>
        <v>0</v>
      </c>
      <c r="J40" s="65"/>
    </row>
    <row r="41" spans="1:10" x14ac:dyDescent="0.25">
      <c r="A41" s="19" t="s">
        <v>254</v>
      </c>
      <c r="B41" s="19" t="s">
        <v>255</v>
      </c>
      <c r="C41" s="20">
        <v>38109</v>
      </c>
      <c r="D41" s="21">
        <v>39201</v>
      </c>
      <c r="E41" s="64">
        <v>0</v>
      </c>
      <c r="F41" s="25">
        <f t="shared" si="1"/>
        <v>0</v>
      </c>
      <c r="G41" s="65"/>
      <c r="H41" s="66">
        <v>0</v>
      </c>
      <c r="I41" s="24">
        <f t="shared" si="0"/>
        <v>0</v>
      </c>
      <c r="J41" s="65"/>
    </row>
    <row r="42" spans="1:10" x14ac:dyDescent="0.25">
      <c r="A42" s="19" t="s">
        <v>256</v>
      </c>
      <c r="B42" s="19" t="s">
        <v>257</v>
      </c>
      <c r="C42" s="20">
        <v>38109</v>
      </c>
      <c r="D42" s="21">
        <v>90356</v>
      </c>
      <c r="E42" s="64">
        <v>0</v>
      </c>
      <c r="F42" s="25">
        <f t="shared" si="1"/>
        <v>0</v>
      </c>
      <c r="G42" s="65"/>
      <c r="H42" s="66">
        <v>0</v>
      </c>
      <c r="I42" s="24">
        <f t="shared" si="0"/>
        <v>0</v>
      </c>
      <c r="J42" s="65"/>
    </row>
    <row r="43" spans="1:10" x14ac:dyDescent="0.25">
      <c r="A43" s="19" t="s">
        <v>258</v>
      </c>
      <c r="B43" s="19" t="s">
        <v>259</v>
      </c>
      <c r="C43" s="20">
        <v>38109</v>
      </c>
      <c r="D43" s="21">
        <v>101342</v>
      </c>
      <c r="E43" s="64">
        <v>0</v>
      </c>
      <c r="F43" s="25">
        <f t="shared" si="1"/>
        <v>0</v>
      </c>
      <c r="G43" s="65"/>
      <c r="H43" s="66">
        <v>0</v>
      </c>
      <c r="I43" s="24">
        <f t="shared" si="0"/>
        <v>0</v>
      </c>
      <c r="J43" s="65"/>
    </row>
    <row r="44" spans="1:10" x14ac:dyDescent="0.25">
      <c r="A44" s="19" t="s">
        <v>260</v>
      </c>
      <c r="B44" s="19" t="s">
        <v>261</v>
      </c>
      <c r="C44" s="20">
        <v>38116</v>
      </c>
      <c r="D44" s="21">
        <v>49885</v>
      </c>
      <c r="E44" s="64">
        <v>0</v>
      </c>
      <c r="F44" s="25">
        <f t="shared" si="1"/>
        <v>0</v>
      </c>
      <c r="G44" s="65"/>
      <c r="H44" s="66">
        <v>0</v>
      </c>
      <c r="I44" s="24">
        <f t="shared" si="0"/>
        <v>0</v>
      </c>
      <c r="J44" s="65"/>
    </row>
    <row r="45" spans="1:10" x14ac:dyDescent="0.25">
      <c r="A45" s="19" t="s">
        <v>262</v>
      </c>
      <c r="B45" s="19" t="s">
        <v>263</v>
      </c>
      <c r="C45" s="20">
        <v>38116</v>
      </c>
      <c r="D45" s="21">
        <v>238776</v>
      </c>
      <c r="E45" s="64">
        <v>0</v>
      </c>
      <c r="F45" s="25">
        <f t="shared" si="1"/>
        <v>0</v>
      </c>
      <c r="G45" s="65"/>
      <c r="H45" s="66">
        <v>0</v>
      </c>
      <c r="I45" s="24">
        <f t="shared" si="0"/>
        <v>0</v>
      </c>
      <c r="J45" s="65"/>
    </row>
    <row r="46" spans="1:10" x14ac:dyDescent="0.25">
      <c r="A46" s="19" t="s">
        <v>264</v>
      </c>
      <c r="B46" s="19" t="s">
        <v>263</v>
      </c>
      <c r="C46" s="20">
        <v>38116</v>
      </c>
      <c r="D46" s="21">
        <v>15000</v>
      </c>
      <c r="E46" s="64">
        <v>0</v>
      </c>
      <c r="F46" s="25">
        <f t="shared" si="1"/>
        <v>0</v>
      </c>
      <c r="G46" s="65"/>
      <c r="H46" s="66">
        <v>0</v>
      </c>
      <c r="I46" s="24">
        <f t="shared" si="0"/>
        <v>0</v>
      </c>
      <c r="J46" s="65"/>
    </row>
    <row r="47" spans="1:10" x14ac:dyDescent="0.25">
      <c r="A47" s="19" t="s">
        <v>265</v>
      </c>
      <c r="B47" s="19" t="s">
        <v>266</v>
      </c>
      <c r="C47" s="20">
        <v>38116</v>
      </c>
      <c r="D47" s="21">
        <v>82664</v>
      </c>
      <c r="E47" s="64">
        <v>0</v>
      </c>
      <c r="F47" s="25">
        <f t="shared" si="1"/>
        <v>0</v>
      </c>
      <c r="G47" s="65"/>
      <c r="H47" s="66">
        <v>0</v>
      </c>
      <c r="I47" s="24">
        <f t="shared" si="0"/>
        <v>0</v>
      </c>
      <c r="J47" s="65"/>
    </row>
    <row r="48" spans="1:10" x14ac:dyDescent="0.25">
      <c r="A48" s="19" t="s">
        <v>267</v>
      </c>
      <c r="B48" s="19" t="s">
        <v>268</v>
      </c>
      <c r="C48" s="20">
        <v>38115</v>
      </c>
      <c r="D48" s="21">
        <v>84214</v>
      </c>
      <c r="E48" s="64">
        <v>0</v>
      </c>
      <c r="F48" s="25">
        <f t="shared" si="1"/>
        <v>0</v>
      </c>
      <c r="G48" s="65"/>
      <c r="H48" s="66">
        <v>0</v>
      </c>
      <c r="I48" s="24">
        <f t="shared" si="0"/>
        <v>0</v>
      </c>
      <c r="J48" s="65"/>
    </row>
    <row r="49" spans="1:10" x14ac:dyDescent="0.25">
      <c r="A49" s="86" t="s">
        <v>367</v>
      </c>
      <c r="B49" s="86"/>
      <c r="C49" s="86"/>
      <c r="D49" s="53">
        <f t="shared" ref="D49:J49" si="2">SUM(D3:D48)</f>
        <v>4353627</v>
      </c>
      <c r="E49" s="54">
        <f t="shared" si="2"/>
        <v>0</v>
      </c>
      <c r="F49" s="55">
        <f t="shared" si="2"/>
        <v>0</v>
      </c>
      <c r="G49" s="53">
        <f t="shared" si="2"/>
        <v>0</v>
      </c>
      <c r="H49" s="56">
        <f t="shared" si="2"/>
        <v>0</v>
      </c>
      <c r="I49" s="56">
        <f t="shared" si="2"/>
        <v>0</v>
      </c>
      <c r="J49" s="53">
        <f t="shared" si="2"/>
        <v>0</v>
      </c>
    </row>
    <row r="50" spans="1:10" x14ac:dyDescent="0.25">
      <c r="B50"/>
      <c r="C50" s="2"/>
    </row>
    <row r="51" spans="1:10" x14ac:dyDescent="0.25">
      <c r="B51"/>
    </row>
    <row r="52" spans="1:10" ht="15.75" x14ac:dyDescent="0.25">
      <c r="A52" s="59" t="s">
        <v>369</v>
      </c>
      <c r="B52" s="60"/>
      <c r="C52" s="61"/>
    </row>
    <row r="53" spans="1:10" x14ac:dyDescent="0.25">
      <c r="B53"/>
      <c r="C53" s="16"/>
    </row>
    <row r="54" spans="1:10" ht="15.75" x14ac:dyDescent="0.25">
      <c r="A54" s="62" t="s">
        <v>371</v>
      </c>
      <c r="B54" s="62"/>
      <c r="C54" s="63"/>
    </row>
    <row r="55" spans="1:10" ht="15.75" x14ac:dyDescent="0.25">
      <c r="A55" s="62" t="s">
        <v>373</v>
      </c>
      <c r="B55" s="62"/>
      <c r="C55" s="63"/>
    </row>
    <row r="56" spans="1:10" ht="15.75" x14ac:dyDescent="0.25">
      <c r="A56" s="62" t="s">
        <v>370</v>
      </c>
      <c r="B56"/>
      <c r="C56" s="63"/>
    </row>
    <row r="57" spans="1:10" ht="15.75" x14ac:dyDescent="0.25">
      <c r="A57" s="62" t="s">
        <v>372</v>
      </c>
      <c r="B57"/>
      <c r="C57" s="16"/>
    </row>
    <row r="58" spans="1:10" ht="15.75" x14ac:dyDescent="0.25">
      <c r="A58" s="62" t="s">
        <v>374</v>
      </c>
      <c r="B58"/>
      <c r="C58" s="16"/>
    </row>
    <row r="59" spans="1:10" ht="15.75" x14ac:dyDescent="0.25">
      <c r="A59" s="62" t="s">
        <v>375</v>
      </c>
      <c r="B59"/>
      <c r="C59" s="16"/>
    </row>
    <row r="60" spans="1:10" x14ac:dyDescent="0.25">
      <c r="A60" s="5"/>
      <c r="B60" s="5"/>
      <c r="C60" s="8"/>
      <c r="D60" s="3"/>
      <c r="E60" s="3"/>
    </row>
    <row r="61" spans="1:10" ht="15.75" x14ac:dyDescent="0.25">
      <c r="A61" s="80" t="s">
        <v>376</v>
      </c>
      <c r="B61" s="80"/>
      <c r="C61" s="80"/>
      <c r="D61" s="80"/>
      <c r="E61" s="80"/>
      <c r="F61" s="80"/>
    </row>
    <row r="62" spans="1:10" x14ac:dyDescent="0.25">
      <c r="A62" s="5"/>
      <c r="B62" s="7"/>
      <c r="C62" s="5"/>
      <c r="D62" s="5"/>
    </row>
    <row r="63" spans="1:10" x14ac:dyDescent="0.25">
      <c r="A63" s="5"/>
      <c r="B63" s="7"/>
      <c r="C63" s="5"/>
      <c r="D63" s="5"/>
    </row>
    <row r="64" spans="1:10" x14ac:dyDescent="0.25">
      <c r="A64" s="5"/>
      <c r="B64" s="7"/>
      <c r="C64" s="5"/>
      <c r="D64" s="5"/>
    </row>
    <row r="65" spans="1:1" x14ac:dyDescent="0.25">
      <c r="A65" s="1"/>
    </row>
  </sheetData>
  <sortState xmlns:xlrd2="http://schemas.microsoft.com/office/spreadsheetml/2017/richdata2" ref="A3:F63">
    <sortCondition ref="A3:A63"/>
  </sortState>
  <mergeCells count="3">
    <mergeCell ref="A61:F61"/>
    <mergeCell ref="A49:C49"/>
    <mergeCell ref="A1:J1"/>
  </mergeCells>
  <pageMargins left="0.7" right="0.7" top="0.75" bottom="0.75" header="0.3" footer="0.3"/>
  <pageSetup paperSize="5" scale="8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7"/>
  <sheetViews>
    <sheetView zoomScale="85" zoomScaleNormal="85" workbookViewId="0">
      <selection activeCell="D45" sqref="D45"/>
    </sheetView>
  </sheetViews>
  <sheetFormatPr defaultRowHeight="15" x14ac:dyDescent="0.25"/>
  <cols>
    <col min="1" max="1" width="22.5703125" customWidth="1"/>
    <col min="2" max="2" width="24.42578125" customWidth="1"/>
    <col min="3" max="3" width="6.85546875" customWidth="1"/>
    <col min="4" max="4" width="9.42578125" customWidth="1"/>
    <col min="5" max="5" width="15.42578125" customWidth="1"/>
    <col min="6" max="6" width="13.140625" customWidth="1"/>
    <col min="7" max="7" width="11.140625" customWidth="1"/>
    <col min="8" max="8" width="14.42578125" customWidth="1"/>
    <col min="9" max="9" width="14.85546875" customWidth="1"/>
    <col min="10" max="10" width="12.140625" customWidth="1"/>
  </cols>
  <sheetData>
    <row r="1" spans="1:10" ht="36" customHeight="1" x14ac:dyDescent="0.25">
      <c r="A1" s="82" t="s">
        <v>377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72" customHeight="1" x14ac:dyDescent="0.25">
      <c r="A2" s="27" t="s">
        <v>359</v>
      </c>
      <c r="B2" s="27" t="s">
        <v>0</v>
      </c>
      <c r="C2" s="27" t="s">
        <v>1</v>
      </c>
      <c r="D2" s="28" t="s">
        <v>2</v>
      </c>
      <c r="E2" s="29" t="s">
        <v>362</v>
      </c>
      <c r="F2" s="30" t="s">
        <v>363</v>
      </c>
      <c r="G2" s="31" t="s">
        <v>360</v>
      </c>
      <c r="H2" s="28" t="s">
        <v>364</v>
      </c>
      <c r="I2" s="32" t="s">
        <v>365</v>
      </c>
      <c r="J2" s="33" t="s">
        <v>361</v>
      </c>
    </row>
    <row r="3" spans="1:10" x14ac:dyDescent="0.25">
      <c r="A3" s="19" t="s">
        <v>269</v>
      </c>
      <c r="B3" s="19" t="s">
        <v>270</v>
      </c>
      <c r="C3" s="20">
        <v>38119</v>
      </c>
      <c r="D3" s="21">
        <v>38940</v>
      </c>
      <c r="E3" s="69">
        <v>0</v>
      </c>
      <c r="F3" s="25">
        <f xml:space="preserve"> E3*12</f>
        <v>0</v>
      </c>
      <c r="G3" s="70"/>
      <c r="H3" s="71">
        <v>0</v>
      </c>
      <c r="I3" s="24">
        <f t="shared" ref="I3:I44" si="0" xml:space="preserve"> H3*12</f>
        <v>0</v>
      </c>
      <c r="J3" s="72"/>
    </row>
    <row r="4" spans="1:10" x14ac:dyDescent="0.25">
      <c r="A4" s="19" t="s">
        <v>271</v>
      </c>
      <c r="B4" s="19" t="s">
        <v>272</v>
      </c>
      <c r="C4" s="20">
        <v>38115</v>
      </c>
      <c r="D4" s="21">
        <v>106000</v>
      </c>
      <c r="E4" s="69">
        <v>0</v>
      </c>
      <c r="F4" s="25">
        <f t="shared" ref="F4:F44" si="1" xml:space="preserve"> E4*12</f>
        <v>0</v>
      </c>
      <c r="G4" s="70"/>
      <c r="H4" s="71">
        <v>0</v>
      </c>
      <c r="I4" s="24">
        <f t="shared" si="0"/>
        <v>0</v>
      </c>
      <c r="J4" s="72"/>
    </row>
    <row r="5" spans="1:10" x14ac:dyDescent="0.25">
      <c r="A5" s="19" t="s">
        <v>273</v>
      </c>
      <c r="B5" s="20" t="s">
        <v>274</v>
      </c>
      <c r="C5" s="20">
        <v>38117</v>
      </c>
      <c r="D5" s="21">
        <v>153438</v>
      </c>
      <c r="E5" s="69">
        <v>0</v>
      </c>
      <c r="F5" s="25">
        <f t="shared" si="1"/>
        <v>0</v>
      </c>
      <c r="G5" s="70"/>
      <c r="H5" s="71">
        <v>0</v>
      </c>
      <c r="I5" s="24">
        <f t="shared" si="0"/>
        <v>0</v>
      </c>
      <c r="J5" s="72"/>
    </row>
    <row r="6" spans="1:10" x14ac:dyDescent="0.25">
      <c r="A6" s="19" t="s">
        <v>275</v>
      </c>
      <c r="B6" s="19" t="s">
        <v>276</v>
      </c>
      <c r="C6" s="20">
        <v>38118</v>
      </c>
      <c r="D6" s="21">
        <v>75180</v>
      </c>
      <c r="E6" s="69">
        <v>0</v>
      </c>
      <c r="F6" s="25">
        <f t="shared" si="1"/>
        <v>0</v>
      </c>
      <c r="G6" s="70"/>
      <c r="H6" s="71">
        <v>0</v>
      </c>
      <c r="I6" s="24">
        <f t="shared" si="0"/>
        <v>0</v>
      </c>
      <c r="J6" s="72"/>
    </row>
    <row r="7" spans="1:10" x14ac:dyDescent="0.25">
      <c r="A7" s="19" t="s">
        <v>277</v>
      </c>
      <c r="B7" s="19" t="s">
        <v>278</v>
      </c>
      <c r="C7" s="20">
        <v>38141</v>
      </c>
      <c r="D7" s="21">
        <v>60483</v>
      </c>
      <c r="E7" s="69">
        <v>0</v>
      </c>
      <c r="F7" s="25">
        <f t="shared" si="1"/>
        <v>0</v>
      </c>
      <c r="G7" s="70"/>
      <c r="H7" s="71">
        <v>0</v>
      </c>
      <c r="I7" s="24">
        <f t="shared" si="0"/>
        <v>0</v>
      </c>
      <c r="J7" s="72"/>
    </row>
    <row r="8" spans="1:10" x14ac:dyDescent="0.25">
      <c r="A8" s="19" t="s">
        <v>279</v>
      </c>
      <c r="B8" s="19" t="s">
        <v>280</v>
      </c>
      <c r="C8" s="20">
        <v>38118</v>
      </c>
      <c r="D8" s="21">
        <v>67246</v>
      </c>
      <c r="E8" s="69">
        <v>0</v>
      </c>
      <c r="F8" s="25">
        <f t="shared" si="1"/>
        <v>0</v>
      </c>
      <c r="G8" s="70"/>
      <c r="H8" s="71">
        <v>0</v>
      </c>
      <c r="I8" s="24">
        <f t="shared" si="0"/>
        <v>0</v>
      </c>
      <c r="J8" s="72"/>
    </row>
    <row r="9" spans="1:10" x14ac:dyDescent="0.25">
      <c r="A9" s="19" t="s">
        <v>281</v>
      </c>
      <c r="B9" s="19" t="s">
        <v>282</v>
      </c>
      <c r="C9" s="20">
        <v>38115</v>
      </c>
      <c r="D9" s="21">
        <v>93872</v>
      </c>
      <c r="E9" s="69">
        <v>0</v>
      </c>
      <c r="F9" s="25">
        <f t="shared" si="1"/>
        <v>0</v>
      </c>
      <c r="G9" s="70"/>
      <c r="H9" s="71">
        <v>0</v>
      </c>
      <c r="I9" s="24">
        <f t="shared" si="0"/>
        <v>0</v>
      </c>
      <c r="J9" s="72"/>
    </row>
    <row r="10" spans="1:10" x14ac:dyDescent="0.25">
      <c r="A10" s="19" t="s">
        <v>283</v>
      </c>
      <c r="B10" s="19" t="s">
        <v>284</v>
      </c>
      <c r="C10" s="20">
        <v>38125</v>
      </c>
      <c r="D10" s="21">
        <v>89228</v>
      </c>
      <c r="E10" s="69">
        <v>0</v>
      </c>
      <c r="F10" s="25">
        <f t="shared" si="1"/>
        <v>0</v>
      </c>
      <c r="G10" s="70"/>
      <c r="H10" s="71">
        <v>0</v>
      </c>
      <c r="I10" s="24">
        <f t="shared" si="0"/>
        <v>0</v>
      </c>
      <c r="J10" s="72"/>
    </row>
    <row r="11" spans="1:10" x14ac:dyDescent="0.25">
      <c r="A11" s="19" t="s">
        <v>285</v>
      </c>
      <c r="B11" s="20" t="s">
        <v>286</v>
      </c>
      <c r="C11" s="20">
        <v>38138</v>
      </c>
      <c r="D11" s="21">
        <v>84584</v>
      </c>
      <c r="E11" s="69">
        <v>0</v>
      </c>
      <c r="F11" s="25">
        <f t="shared" si="1"/>
        <v>0</v>
      </c>
      <c r="G11" s="70"/>
      <c r="H11" s="71">
        <v>0</v>
      </c>
      <c r="I11" s="24">
        <f t="shared" si="0"/>
        <v>0</v>
      </c>
      <c r="J11" s="72"/>
    </row>
    <row r="12" spans="1:10" x14ac:dyDescent="0.25">
      <c r="A12" s="19" t="s">
        <v>287</v>
      </c>
      <c r="B12" s="20" t="s">
        <v>288</v>
      </c>
      <c r="C12" s="20">
        <v>38138</v>
      </c>
      <c r="D12" s="21">
        <v>231717</v>
      </c>
      <c r="E12" s="69">
        <v>0</v>
      </c>
      <c r="F12" s="25">
        <f t="shared" si="1"/>
        <v>0</v>
      </c>
      <c r="G12" s="70"/>
      <c r="H12" s="71">
        <v>0</v>
      </c>
      <c r="I12" s="24">
        <f t="shared" si="0"/>
        <v>0</v>
      </c>
      <c r="J12" s="72"/>
    </row>
    <row r="13" spans="1:10" x14ac:dyDescent="0.25">
      <c r="A13" s="19" t="s">
        <v>289</v>
      </c>
      <c r="B13" s="20" t="s">
        <v>288</v>
      </c>
      <c r="C13" s="20">
        <v>38138</v>
      </c>
      <c r="D13" s="21">
        <v>15000</v>
      </c>
      <c r="E13" s="69">
        <v>0</v>
      </c>
      <c r="F13" s="25">
        <f t="shared" si="1"/>
        <v>0</v>
      </c>
      <c r="G13" s="70"/>
      <c r="H13" s="71">
        <v>0</v>
      </c>
      <c r="I13" s="24">
        <f t="shared" si="0"/>
        <v>0</v>
      </c>
      <c r="J13" s="72"/>
    </row>
    <row r="14" spans="1:10" x14ac:dyDescent="0.25">
      <c r="A14" s="19" t="s">
        <v>290</v>
      </c>
      <c r="B14" s="20" t="s">
        <v>291</v>
      </c>
      <c r="C14" s="20">
        <v>38138</v>
      </c>
      <c r="D14" s="21">
        <v>81834</v>
      </c>
      <c r="E14" s="69">
        <v>0</v>
      </c>
      <c r="F14" s="25">
        <f t="shared" si="1"/>
        <v>0</v>
      </c>
      <c r="G14" s="70"/>
      <c r="H14" s="71">
        <v>0</v>
      </c>
      <c r="I14" s="24">
        <f t="shared" si="0"/>
        <v>0</v>
      </c>
      <c r="J14" s="72"/>
    </row>
    <row r="15" spans="1:10" x14ac:dyDescent="0.25">
      <c r="A15" s="19" t="s">
        <v>292</v>
      </c>
      <c r="B15" s="20" t="s">
        <v>293</v>
      </c>
      <c r="C15" s="20">
        <v>38138</v>
      </c>
      <c r="D15" s="21">
        <v>25000</v>
      </c>
      <c r="E15" s="69">
        <v>0</v>
      </c>
      <c r="F15" s="25">
        <f t="shared" si="1"/>
        <v>0</v>
      </c>
      <c r="G15" s="70"/>
      <c r="H15" s="71">
        <v>0</v>
      </c>
      <c r="I15" s="24">
        <f t="shared" si="0"/>
        <v>0</v>
      </c>
      <c r="J15" s="72"/>
    </row>
    <row r="16" spans="1:10" x14ac:dyDescent="0.25">
      <c r="A16" s="19" t="s">
        <v>294</v>
      </c>
      <c r="B16" s="19" t="s">
        <v>295</v>
      </c>
      <c r="C16" s="20">
        <v>38118</v>
      </c>
      <c r="D16" s="21">
        <v>87025</v>
      </c>
      <c r="E16" s="69">
        <v>0</v>
      </c>
      <c r="F16" s="25">
        <f t="shared" si="1"/>
        <v>0</v>
      </c>
      <c r="G16" s="70"/>
      <c r="H16" s="71">
        <v>0</v>
      </c>
      <c r="I16" s="24">
        <f t="shared" si="0"/>
        <v>0</v>
      </c>
      <c r="J16" s="72"/>
    </row>
    <row r="17" spans="1:10" x14ac:dyDescent="0.25">
      <c r="A17" s="19" t="s">
        <v>296</v>
      </c>
      <c r="B17" s="20" t="s">
        <v>297</v>
      </c>
      <c r="C17" s="20">
        <v>38115</v>
      </c>
      <c r="D17" s="21">
        <v>15000</v>
      </c>
      <c r="E17" s="69">
        <v>0</v>
      </c>
      <c r="F17" s="25">
        <f t="shared" si="1"/>
        <v>0</v>
      </c>
      <c r="G17" s="70"/>
      <c r="H17" s="71">
        <v>0</v>
      </c>
      <c r="I17" s="24">
        <f t="shared" si="0"/>
        <v>0</v>
      </c>
      <c r="J17" s="72"/>
    </row>
    <row r="18" spans="1:10" x14ac:dyDescent="0.25">
      <c r="A18" s="19" t="s">
        <v>298</v>
      </c>
      <c r="B18" s="19" t="s">
        <v>299</v>
      </c>
      <c r="C18" s="20">
        <v>38115</v>
      </c>
      <c r="D18" s="21">
        <v>83060</v>
      </c>
      <c r="E18" s="69">
        <v>0</v>
      </c>
      <c r="F18" s="25">
        <f t="shared" si="1"/>
        <v>0</v>
      </c>
      <c r="G18" s="70"/>
      <c r="H18" s="71">
        <v>0</v>
      </c>
      <c r="I18" s="24">
        <f t="shared" si="0"/>
        <v>0</v>
      </c>
      <c r="J18" s="72"/>
    </row>
    <row r="19" spans="1:10" x14ac:dyDescent="0.25">
      <c r="A19" s="19" t="s">
        <v>300</v>
      </c>
      <c r="B19" s="19" t="s">
        <v>301</v>
      </c>
      <c r="C19" s="20">
        <v>38115</v>
      </c>
      <c r="D19" s="21">
        <v>139685</v>
      </c>
      <c r="E19" s="69">
        <v>0</v>
      </c>
      <c r="F19" s="25">
        <f t="shared" si="1"/>
        <v>0</v>
      </c>
      <c r="G19" s="70"/>
      <c r="H19" s="71">
        <v>0</v>
      </c>
      <c r="I19" s="24">
        <f t="shared" si="0"/>
        <v>0</v>
      </c>
      <c r="J19" s="72"/>
    </row>
    <row r="20" spans="1:10" x14ac:dyDescent="0.25">
      <c r="A20" s="19" t="s">
        <v>302</v>
      </c>
      <c r="B20" s="20" t="s">
        <v>303</v>
      </c>
      <c r="C20" s="20">
        <v>38125</v>
      </c>
      <c r="D20" s="21">
        <v>107971</v>
      </c>
      <c r="E20" s="69">
        <v>0</v>
      </c>
      <c r="F20" s="25">
        <f t="shared" si="1"/>
        <v>0</v>
      </c>
      <c r="G20" s="70"/>
      <c r="H20" s="71">
        <v>0</v>
      </c>
      <c r="I20" s="24">
        <f t="shared" si="0"/>
        <v>0</v>
      </c>
      <c r="J20" s="72"/>
    </row>
    <row r="21" spans="1:10" x14ac:dyDescent="0.25">
      <c r="A21" s="19" t="s">
        <v>304</v>
      </c>
      <c r="B21" s="20" t="s">
        <v>305</v>
      </c>
      <c r="C21" s="20">
        <v>38125</v>
      </c>
      <c r="D21" s="21">
        <v>120000</v>
      </c>
      <c r="E21" s="69">
        <v>0</v>
      </c>
      <c r="F21" s="25">
        <f t="shared" si="1"/>
        <v>0</v>
      </c>
      <c r="G21" s="70"/>
      <c r="H21" s="71">
        <v>0</v>
      </c>
      <c r="I21" s="24">
        <f t="shared" si="0"/>
        <v>0</v>
      </c>
      <c r="J21" s="72"/>
    </row>
    <row r="22" spans="1:10" x14ac:dyDescent="0.25">
      <c r="A22" s="19" t="s">
        <v>306</v>
      </c>
      <c r="B22" s="19" t="s">
        <v>307</v>
      </c>
      <c r="C22" s="20">
        <v>38115</v>
      </c>
      <c r="D22" s="21">
        <v>206224</v>
      </c>
      <c r="E22" s="69">
        <v>0</v>
      </c>
      <c r="F22" s="25">
        <f t="shared" si="1"/>
        <v>0</v>
      </c>
      <c r="G22" s="70"/>
      <c r="H22" s="71">
        <v>0</v>
      </c>
      <c r="I22" s="24">
        <f t="shared" si="0"/>
        <v>0</v>
      </c>
      <c r="J22" s="72"/>
    </row>
    <row r="23" spans="1:10" x14ac:dyDescent="0.25">
      <c r="A23" s="19" t="s">
        <v>308</v>
      </c>
      <c r="B23" s="19" t="s">
        <v>307</v>
      </c>
      <c r="C23" s="20">
        <v>38115</v>
      </c>
      <c r="D23" s="21">
        <v>15000</v>
      </c>
      <c r="E23" s="69">
        <v>0</v>
      </c>
      <c r="F23" s="25">
        <f t="shared" si="1"/>
        <v>0</v>
      </c>
      <c r="G23" s="70"/>
      <c r="H23" s="71">
        <v>0</v>
      </c>
      <c r="I23" s="24">
        <f t="shared" si="0"/>
        <v>0</v>
      </c>
      <c r="J23" s="72"/>
    </row>
    <row r="24" spans="1:10" x14ac:dyDescent="0.25">
      <c r="A24" s="19" t="s">
        <v>309</v>
      </c>
      <c r="B24" s="19" t="s">
        <v>310</v>
      </c>
      <c r="C24" s="20">
        <v>38118</v>
      </c>
      <c r="D24" s="21">
        <v>53093</v>
      </c>
      <c r="E24" s="69">
        <v>0</v>
      </c>
      <c r="F24" s="25">
        <f t="shared" si="1"/>
        <v>0</v>
      </c>
      <c r="G24" s="70"/>
      <c r="H24" s="71">
        <v>0</v>
      </c>
      <c r="I24" s="24">
        <f t="shared" si="0"/>
        <v>0</v>
      </c>
      <c r="J24" s="72"/>
    </row>
    <row r="25" spans="1:10" x14ac:dyDescent="0.25">
      <c r="A25" s="19" t="s">
        <v>311</v>
      </c>
      <c r="B25" s="20" t="s">
        <v>312</v>
      </c>
      <c r="C25" s="20">
        <v>38125</v>
      </c>
      <c r="D25" s="21">
        <v>112374</v>
      </c>
      <c r="E25" s="69">
        <v>0</v>
      </c>
      <c r="F25" s="25">
        <f t="shared" si="1"/>
        <v>0</v>
      </c>
      <c r="G25" s="70"/>
      <c r="H25" s="71">
        <v>0</v>
      </c>
      <c r="I25" s="24">
        <f t="shared" si="0"/>
        <v>0</v>
      </c>
      <c r="J25" s="72"/>
    </row>
    <row r="26" spans="1:10" x14ac:dyDescent="0.25">
      <c r="A26" s="19" t="s">
        <v>313</v>
      </c>
      <c r="B26" s="19" t="s">
        <v>314</v>
      </c>
      <c r="C26" s="20">
        <v>38115</v>
      </c>
      <c r="D26" s="21">
        <v>45170</v>
      </c>
      <c r="E26" s="69">
        <v>0</v>
      </c>
      <c r="F26" s="25">
        <f t="shared" si="1"/>
        <v>0</v>
      </c>
      <c r="G26" s="70"/>
      <c r="H26" s="71">
        <v>0</v>
      </c>
      <c r="I26" s="24">
        <f t="shared" si="0"/>
        <v>0</v>
      </c>
      <c r="J26" s="72"/>
    </row>
    <row r="27" spans="1:10" x14ac:dyDescent="0.25">
      <c r="A27" s="19" t="s">
        <v>315</v>
      </c>
      <c r="B27" s="19" t="s">
        <v>316</v>
      </c>
      <c r="C27" s="20">
        <v>38119</v>
      </c>
      <c r="D27" s="21">
        <v>87550</v>
      </c>
      <c r="E27" s="69">
        <v>0</v>
      </c>
      <c r="F27" s="25">
        <f t="shared" si="1"/>
        <v>0</v>
      </c>
      <c r="G27" s="70"/>
      <c r="H27" s="71">
        <v>0</v>
      </c>
      <c r="I27" s="24">
        <f t="shared" si="0"/>
        <v>0</v>
      </c>
      <c r="J27" s="72"/>
    </row>
    <row r="28" spans="1:10" x14ac:dyDescent="0.25">
      <c r="A28" s="19" t="s">
        <v>317</v>
      </c>
      <c r="B28" s="19" t="s">
        <v>318</v>
      </c>
      <c r="C28" s="21">
        <v>38117</v>
      </c>
      <c r="D28" s="21">
        <v>183940</v>
      </c>
      <c r="E28" s="69">
        <v>0</v>
      </c>
      <c r="F28" s="25">
        <f t="shared" si="1"/>
        <v>0</v>
      </c>
      <c r="G28" s="70"/>
      <c r="H28" s="71">
        <v>0</v>
      </c>
      <c r="I28" s="24">
        <f t="shared" si="0"/>
        <v>0</v>
      </c>
      <c r="J28" s="72"/>
    </row>
    <row r="29" spans="1:10" x14ac:dyDescent="0.25">
      <c r="A29" s="19" t="s">
        <v>319</v>
      </c>
      <c r="B29" s="19" t="s">
        <v>320</v>
      </c>
      <c r="C29" s="20">
        <v>38118</v>
      </c>
      <c r="D29" s="21">
        <v>151277</v>
      </c>
      <c r="E29" s="69">
        <v>0</v>
      </c>
      <c r="F29" s="25">
        <f t="shared" si="1"/>
        <v>0</v>
      </c>
      <c r="G29" s="70"/>
      <c r="H29" s="71">
        <v>0</v>
      </c>
      <c r="I29" s="24">
        <f t="shared" si="0"/>
        <v>0</v>
      </c>
      <c r="J29" s="72"/>
    </row>
    <row r="30" spans="1:10" x14ac:dyDescent="0.25">
      <c r="A30" s="19" t="s">
        <v>321</v>
      </c>
      <c r="B30" s="19" t="s">
        <v>322</v>
      </c>
      <c r="C30" s="20">
        <v>38119</v>
      </c>
      <c r="D30" s="21">
        <v>247000</v>
      </c>
      <c r="E30" s="69">
        <v>0</v>
      </c>
      <c r="F30" s="25">
        <f t="shared" si="1"/>
        <v>0</v>
      </c>
      <c r="G30" s="70"/>
      <c r="H30" s="71">
        <v>0</v>
      </c>
      <c r="I30" s="24">
        <f t="shared" si="0"/>
        <v>0</v>
      </c>
      <c r="J30" s="72"/>
    </row>
    <row r="31" spans="1:10" x14ac:dyDescent="0.25">
      <c r="A31" s="19" t="s">
        <v>323</v>
      </c>
      <c r="B31" s="19" t="s">
        <v>324</v>
      </c>
      <c r="C31" s="20">
        <v>38119</v>
      </c>
      <c r="D31" s="21">
        <v>143000</v>
      </c>
      <c r="E31" s="69">
        <v>0</v>
      </c>
      <c r="F31" s="25">
        <f t="shared" si="1"/>
        <v>0</v>
      </c>
      <c r="G31" s="70"/>
      <c r="H31" s="71">
        <v>0</v>
      </c>
      <c r="I31" s="24">
        <f t="shared" si="0"/>
        <v>0</v>
      </c>
      <c r="J31" s="72"/>
    </row>
    <row r="32" spans="1:10" x14ac:dyDescent="0.25">
      <c r="A32" s="19" t="s">
        <v>325</v>
      </c>
      <c r="B32" s="19" t="s">
        <v>326</v>
      </c>
      <c r="C32" s="20">
        <v>38115</v>
      </c>
      <c r="D32" s="21">
        <v>35000</v>
      </c>
      <c r="E32" s="69">
        <v>0</v>
      </c>
      <c r="F32" s="25">
        <f t="shared" si="1"/>
        <v>0</v>
      </c>
      <c r="G32" s="70"/>
      <c r="H32" s="71">
        <v>0</v>
      </c>
      <c r="I32" s="24">
        <f t="shared" si="0"/>
        <v>0</v>
      </c>
      <c r="J32" s="72"/>
    </row>
    <row r="33" spans="1:10" x14ac:dyDescent="0.25">
      <c r="A33" s="19" t="s">
        <v>327</v>
      </c>
      <c r="B33" s="19" t="s">
        <v>328</v>
      </c>
      <c r="C33" s="20">
        <v>38141</v>
      </c>
      <c r="D33" s="21">
        <v>137162</v>
      </c>
      <c r="E33" s="69">
        <v>0</v>
      </c>
      <c r="F33" s="25">
        <f t="shared" si="1"/>
        <v>0</v>
      </c>
      <c r="G33" s="70"/>
      <c r="H33" s="71">
        <v>0</v>
      </c>
      <c r="I33" s="24">
        <f t="shared" si="0"/>
        <v>0</v>
      </c>
      <c r="J33" s="72"/>
    </row>
    <row r="34" spans="1:10" x14ac:dyDescent="0.25">
      <c r="A34" s="19" t="s">
        <v>329</v>
      </c>
      <c r="B34" s="20" t="s">
        <v>330</v>
      </c>
      <c r="C34" s="20">
        <v>38117</v>
      </c>
      <c r="D34" s="21">
        <v>79703</v>
      </c>
      <c r="E34" s="69">
        <v>0</v>
      </c>
      <c r="F34" s="25">
        <f t="shared" si="1"/>
        <v>0</v>
      </c>
      <c r="G34" s="70"/>
      <c r="H34" s="71">
        <v>0</v>
      </c>
      <c r="I34" s="24">
        <f t="shared" si="0"/>
        <v>0</v>
      </c>
      <c r="J34" s="72"/>
    </row>
    <row r="35" spans="1:10" x14ac:dyDescent="0.25">
      <c r="A35" s="19" t="s">
        <v>331</v>
      </c>
      <c r="B35" s="19" t="s">
        <v>332</v>
      </c>
      <c r="C35" s="20">
        <v>38118</v>
      </c>
      <c r="D35" s="21">
        <v>47000</v>
      </c>
      <c r="E35" s="69">
        <v>0</v>
      </c>
      <c r="F35" s="25">
        <f t="shared" si="1"/>
        <v>0</v>
      </c>
      <c r="G35" s="70"/>
      <c r="H35" s="71">
        <v>0</v>
      </c>
      <c r="I35" s="24">
        <f t="shared" si="0"/>
        <v>0</v>
      </c>
      <c r="J35" s="72"/>
    </row>
    <row r="36" spans="1:10" x14ac:dyDescent="0.25">
      <c r="A36" s="19" t="s">
        <v>333</v>
      </c>
      <c r="B36" s="19" t="s">
        <v>334</v>
      </c>
      <c r="C36" s="20">
        <v>38118</v>
      </c>
      <c r="D36" s="21">
        <v>120832</v>
      </c>
      <c r="E36" s="69">
        <v>0</v>
      </c>
      <c r="F36" s="25">
        <f t="shared" si="1"/>
        <v>0</v>
      </c>
      <c r="G36" s="70"/>
      <c r="H36" s="71">
        <v>0</v>
      </c>
      <c r="I36" s="24">
        <f t="shared" si="0"/>
        <v>0</v>
      </c>
      <c r="J36" s="72"/>
    </row>
    <row r="37" spans="1:10" x14ac:dyDescent="0.25">
      <c r="A37" s="19" t="s">
        <v>335</v>
      </c>
      <c r="B37" s="19" t="s">
        <v>336</v>
      </c>
      <c r="C37" s="20">
        <v>38118</v>
      </c>
      <c r="D37" s="21">
        <v>193236</v>
      </c>
      <c r="E37" s="69">
        <v>0</v>
      </c>
      <c r="F37" s="25">
        <f t="shared" si="1"/>
        <v>0</v>
      </c>
      <c r="G37" s="70"/>
      <c r="H37" s="71">
        <v>0</v>
      </c>
      <c r="I37" s="24">
        <f t="shared" si="0"/>
        <v>0</v>
      </c>
      <c r="J37" s="72"/>
    </row>
    <row r="38" spans="1:10" x14ac:dyDescent="0.25">
      <c r="A38" s="19" t="s">
        <v>337</v>
      </c>
      <c r="B38" s="19" t="s">
        <v>338</v>
      </c>
      <c r="C38" s="20">
        <v>38115</v>
      </c>
      <c r="D38" s="21">
        <v>800</v>
      </c>
      <c r="E38" s="69">
        <v>0</v>
      </c>
      <c r="F38" s="25">
        <f t="shared" si="1"/>
        <v>0</v>
      </c>
      <c r="G38" s="70"/>
      <c r="H38" s="71">
        <v>0</v>
      </c>
      <c r="I38" s="24">
        <f t="shared" si="0"/>
        <v>0</v>
      </c>
      <c r="J38" s="72"/>
    </row>
    <row r="39" spans="1:10" x14ac:dyDescent="0.25">
      <c r="A39" s="19" t="s">
        <v>339</v>
      </c>
      <c r="B39" s="19" t="s">
        <v>340</v>
      </c>
      <c r="C39" s="20">
        <v>38111</v>
      </c>
      <c r="D39" s="21">
        <v>85000</v>
      </c>
      <c r="E39" s="69">
        <v>0</v>
      </c>
      <c r="F39" s="25">
        <f t="shared" si="1"/>
        <v>0</v>
      </c>
      <c r="G39" s="70"/>
      <c r="H39" s="71">
        <v>0</v>
      </c>
      <c r="I39" s="24">
        <f t="shared" si="0"/>
        <v>0</v>
      </c>
      <c r="J39" s="72"/>
    </row>
    <row r="40" spans="1:10" x14ac:dyDescent="0.25">
      <c r="A40" s="19" t="s">
        <v>341</v>
      </c>
      <c r="B40" s="20" t="s">
        <v>342</v>
      </c>
      <c r="C40" s="20">
        <v>38125</v>
      </c>
      <c r="D40" s="21">
        <v>108303</v>
      </c>
      <c r="E40" s="69">
        <v>0</v>
      </c>
      <c r="F40" s="25">
        <f t="shared" si="1"/>
        <v>0</v>
      </c>
      <c r="G40" s="70"/>
      <c r="H40" s="71">
        <v>0</v>
      </c>
      <c r="I40" s="24">
        <f t="shared" si="0"/>
        <v>0</v>
      </c>
      <c r="J40" s="72"/>
    </row>
    <row r="41" spans="1:10" x14ac:dyDescent="0.25">
      <c r="A41" s="19" t="s">
        <v>343</v>
      </c>
      <c r="B41" s="20" t="s">
        <v>344</v>
      </c>
      <c r="C41" s="20">
        <v>38125</v>
      </c>
      <c r="D41" s="21">
        <v>326926</v>
      </c>
      <c r="E41" s="69">
        <v>0</v>
      </c>
      <c r="F41" s="25">
        <f t="shared" si="1"/>
        <v>0</v>
      </c>
      <c r="G41" s="70"/>
      <c r="H41" s="71">
        <v>0</v>
      </c>
      <c r="I41" s="24">
        <f t="shared" si="0"/>
        <v>0</v>
      </c>
      <c r="J41" s="72"/>
    </row>
    <row r="42" spans="1:10" x14ac:dyDescent="0.25">
      <c r="A42" s="19" t="s">
        <v>345</v>
      </c>
      <c r="B42" s="20" t="s">
        <v>344</v>
      </c>
      <c r="C42" s="20">
        <v>38125</v>
      </c>
      <c r="D42" s="21">
        <v>15000</v>
      </c>
      <c r="E42" s="69">
        <v>0</v>
      </c>
      <c r="F42" s="25">
        <f t="shared" si="1"/>
        <v>0</v>
      </c>
      <c r="G42" s="70"/>
      <c r="H42" s="71">
        <v>0</v>
      </c>
      <c r="I42" s="24">
        <f t="shared" si="0"/>
        <v>0</v>
      </c>
      <c r="J42" s="72"/>
    </row>
    <row r="43" spans="1:10" x14ac:dyDescent="0.25">
      <c r="A43" s="19" t="s">
        <v>346</v>
      </c>
      <c r="B43" s="19" t="s">
        <v>347</v>
      </c>
      <c r="C43" s="20">
        <v>38117</v>
      </c>
      <c r="D43" s="21">
        <v>71759</v>
      </c>
      <c r="E43" s="69">
        <v>0</v>
      </c>
      <c r="F43" s="25">
        <f t="shared" si="1"/>
        <v>0</v>
      </c>
      <c r="G43" s="70"/>
      <c r="H43" s="71">
        <v>0</v>
      </c>
      <c r="I43" s="24">
        <f t="shared" si="0"/>
        <v>0</v>
      </c>
      <c r="J43" s="72"/>
    </row>
    <row r="44" spans="1:10" x14ac:dyDescent="0.25">
      <c r="A44" s="19" t="s">
        <v>348</v>
      </c>
      <c r="B44" s="19" t="s">
        <v>349</v>
      </c>
      <c r="C44" s="20">
        <v>38118</v>
      </c>
      <c r="D44" s="21">
        <v>251013</v>
      </c>
      <c r="E44" s="69">
        <v>0</v>
      </c>
      <c r="F44" s="25">
        <f t="shared" si="1"/>
        <v>0</v>
      </c>
      <c r="G44" s="70"/>
      <c r="H44" s="71">
        <v>0</v>
      </c>
      <c r="I44" s="24">
        <f t="shared" si="0"/>
        <v>0</v>
      </c>
      <c r="J44" s="72"/>
    </row>
    <row r="45" spans="1:10" x14ac:dyDescent="0.25">
      <c r="A45" s="87" t="s">
        <v>366</v>
      </c>
      <c r="B45" s="87"/>
      <c r="C45" s="87"/>
      <c r="D45" s="22">
        <f t="shared" ref="D45:J45" si="2">SUM(D3:D44)</f>
        <v>4391625</v>
      </c>
      <c r="E45" s="26">
        <f t="shared" si="2"/>
        <v>0</v>
      </c>
      <c r="F45" s="26">
        <f t="shared" si="2"/>
        <v>0</v>
      </c>
      <c r="G45" s="48">
        <f t="shared" si="2"/>
        <v>0</v>
      </c>
      <c r="H45" s="23">
        <f t="shared" si="2"/>
        <v>0</v>
      </c>
      <c r="I45" s="23">
        <f t="shared" si="2"/>
        <v>0</v>
      </c>
      <c r="J45" s="36">
        <f t="shared" si="2"/>
        <v>0</v>
      </c>
    </row>
    <row r="48" spans="1:10" ht="15.75" x14ac:dyDescent="0.25">
      <c r="A48" s="59" t="s">
        <v>369</v>
      </c>
      <c r="B48" s="60"/>
      <c r="C48" s="61"/>
    </row>
    <row r="49" spans="1:6" x14ac:dyDescent="0.25">
      <c r="C49" s="16"/>
    </row>
    <row r="50" spans="1:6" ht="15.75" x14ac:dyDescent="0.25">
      <c r="A50" s="62" t="s">
        <v>371</v>
      </c>
      <c r="B50" s="62"/>
      <c r="C50" s="63"/>
    </row>
    <row r="51" spans="1:6" ht="15.75" x14ac:dyDescent="0.25">
      <c r="A51" s="62" t="s">
        <v>373</v>
      </c>
      <c r="B51" s="62"/>
      <c r="C51" s="63"/>
    </row>
    <row r="52" spans="1:6" ht="15.75" x14ac:dyDescent="0.25">
      <c r="A52" s="62" t="s">
        <v>370</v>
      </c>
      <c r="C52" s="63"/>
    </row>
    <row r="53" spans="1:6" ht="15.75" x14ac:dyDescent="0.25">
      <c r="A53" s="62" t="s">
        <v>372</v>
      </c>
      <c r="C53" s="16"/>
    </row>
    <row r="54" spans="1:6" ht="15.75" x14ac:dyDescent="0.25">
      <c r="A54" s="62" t="s">
        <v>374</v>
      </c>
      <c r="C54" s="16"/>
    </row>
    <row r="55" spans="1:6" ht="15.75" x14ac:dyDescent="0.25">
      <c r="A55" s="62" t="s">
        <v>375</v>
      </c>
      <c r="C55" s="16"/>
    </row>
    <row r="57" spans="1:6" ht="15.75" x14ac:dyDescent="0.25">
      <c r="A57" s="80" t="s">
        <v>376</v>
      </c>
      <c r="B57" s="80"/>
      <c r="C57" s="80"/>
      <c r="D57" s="80"/>
      <c r="E57" s="80"/>
      <c r="F57" s="80"/>
    </row>
  </sheetData>
  <mergeCells count="3">
    <mergeCell ref="A45:C45"/>
    <mergeCell ref="A1:J1"/>
    <mergeCell ref="A57:F57"/>
  </mergeCells>
  <pageMargins left="0.7" right="0.7" top="0.75" bottom="0.7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CAFA3-D52F-4486-84E8-123451472CAC}">
  <ds:schemaRefs>
    <ds:schemaRef ds:uri="http://purl.org/dc/terms/"/>
    <ds:schemaRef ds:uri="http://purl.org/dc/elements/1.1/"/>
    <ds:schemaRef ds:uri="http://schemas.microsoft.com/office/2006/documentManagement/types"/>
    <ds:schemaRef ds:uri="2411c033-045c-450b-a965-90bb475bcb9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Zone 1</vt:lpstr>
      <vt:lpstr>Zone 2</vt:lpstr>
      <vt:lpstr>Zone 3</vt:lpstr>
      <vt:lpstr>Zone 4</vt:lpstr>
      <vt:lpstr>'Zone 1'!Print_Area</vt:lpstr>
      <vt:lpstr>'Zone 2'!Print_Area</vt:lpstr>
      <vt:lpstr>'Zone 3'!Print_Area</vt:lpstr>
      <vt:lpstr>'Zone 4'!Print_Area</vt:lpstr>
      <vt:lpstr>'Zone 1'!Print_Titles</vt:lpstr>
      <vt:lpstr>'Zone 2'!Print_Titles</vt:lpstr>
      <vt:lpstr>'Zone 3'!Print_Titles</vt:lpstr>
      <vt:lpstr>'Zone 4'!Print_Titles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LAQUEEYA  BRAXTON</cp:lastModifiedBy>
  <cp:revision/>
  <cp:lastPrinted>2023-07-18T21:00:27Z</cp:lastPrinted>
  <dcterms:created xsi:type="dcterms:W3CDTF">2015-08-07T13:32:24Z</dcterms:created>
  <dcterms:modified xsi:type="dcterms:W3CDTF">2023-07-18T21:01:01Z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